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8" windowWidth="14808" windowHeight="8016" activeTab="0"/>
  </bookViews>
  <sheets>
    <sheet name="Adressdaten" sheetId="1" r:id="rId1"/>
    <sheet name="Umzugsgutliste" sheetId="2" r:id="rId2"/>
  </sheets>
  <definedNames>
    <definedName name="_xlnm.Print_Area" localSheetId="0">'Adressdaten'!$A$1:$G$45</definedName>
    <definedName name="_xlnm.Print_Area" localSheetId="1">'Umzugsgutliste'!$A$1:$J$98</definedName>
    <definedName name="uhaftext" localSheetId="1">'Umzugsgutliste'!#REF!</definedName>
  </definedNames>
  <calcPr fullCalcOnLoad="1"/>
</workbook>
</file>

<file path=xl/sharedStrings.xml><?xml version="1.0" encoding="utf-8"?>
<sst xmlns="http://schemas.openxmlformats.org/spreadsheetml/2006/main" count="267" uniqueCount="190">
  <si>
    <t>Gegenstand</t>
  </si>
  <si>
    <t>RE</t>
  </si>
  <si>
    <t>Tisch, bis 0,6 m</t>
  </si>
  <si>
    <t>Tisch, bis 1,0 m</t>
  </si>
  <si>
    <t>Sessel, mit Armlehnen</t>
  </si>
  <si>
    <t>Tisch, bis 1,2 m</t>
  </si>
  <si>
    <t>Sessel, ohne Armlehnen</t>
  </si>
  <si>
    <t>Tisch, über 1,2 m</t>
  </si>
  <si>
    <t>Stuhl</t>
  </si>
  <si>
    <t>Buffet, ohne Aufsatz</t>
  </si>
  <si>
    <t>Stuhl, mit Armlehnen</t>
  </si>
  <si>
    <t>Vitrine (Glasschrank)</t>
  </si>
  <si>
    <t>Teppich</t>
  </si>
  <si>
    <t>Brücke</t>
  </si>
  <si>
    <t>Deckenlampe</t>
  </si>
  <si>
    <t>Buffet, mit Aufsatz</t>
  </si>
  <si>
    <t>Standuhr</t>
  </si>
  <si>
    <t>Schreibtisch, bis 1,6 m</t>
  </si>
  <si>
    <t>Schreibtisch, über 1,6 m</t>
  </si>
  <si>
    <t>Sekretär</t>
  </si>
  <si>
    <t>Stereoanlage</t>
  </si>
  <si>
    <t>Schlafzimmer</t>
  </si>
  <si>
    <t>Fernseher</t>
  </si>
  <si>
    <t>Schrank, bis 2 Türen, nicht zerlegb.</t>
  </si>
  <si>
    <t>Klavier</t>
  </si>
  <si>
    <t>Flügel</t>
  </si>
  <si>
    <t>Doppelbett, komplett</t>
  </si>
  <si>
    <t>Heimorgel</t>
  </si>
  <si>
    <t>Einzelbett, komplett</t>
  </si>
  <si>
    <t>Nähmaschine (Schrank)</t>
  </si>
  <si>
    <t>Franz. Bett, komplett</t>
  </si>
  <si>
    <t>Stehlampe</t>
  </si>
  <si>
    <t>Bilder, über 0,8 m</t>
  </si>
  <si>
    <t>Nachttisch</t>
  </si>
  <si>
    <t>Bettumbau</t>
  </si>
  <si>
    <t>Kommode</t>
  </si>
  <si>
    <t>Frisierkommode, mit Spiegel</t>
  </si>
  <si>
    <t>Wäschetruhe</t>
  </si>
  <si>
    <t>Stuhl, Hocker</t>
  </si>
  <si>
    <t>Spiegel, über 0,8 m</t>
  </si>
  <si>
    <t>Eckbank, je Sitz</t>
  </si>
  <si>
    <t>Küche</t>
  </si>
  <si>
    <t>Schreibtischstuhl</t>
  </si>
  <si>
    <t>Buffet, mit Aufsätzen</t>
  </si>
  <si>
    <t>Besenschrank</t>
  </si>
  <si>
    <t>Herd</t>
  </si>
  <si>
    <t>Geschirrspülmaschine</t>
  </si>
  <si>
    <t>Spielzeugkiste</t>
  </si>
  <si>
    <t>Bügelbrett</t>
  </si>
  <si>
    <t>Staubsauger</t>
  </si>
  <si>
    <t>Autoreifen</t>
  </si>
  <si>
    <t>Koffer</t>
  </si>
  <si>
    <t>Laufgitter</t>
  </si>
  <si>
    <t>Schubkarre</t>
  </si>
  <si>
    <t>Werkbank, zerlegbar</t>
  </si>
  <si>
    <t>Werkzeugschrank</t>
  </si>
  <si>
    <t>Sonnenschirm</t>
  </si>
  <si>
    <t>Diele/Bad</t>
  </si>
  <si>
    <t>Mülltonne</t>
  </si>
  <si>
    <t>Hut-Kleiderablage</t>
  </si>
  <si>
    <t>Stuhl/Hocker</t>
  </si>
  <si>
    <t>Schlitten</t>
  </si>
  <si>
    <t>Toilettenschrank</t>
  </si>
  <si>
    <t>Umzugsgutliste</t>
  </si>
  <si>
    <r>
      <t xml:space="preserve">Aktenschrank, </t>
    </r>
    <r>
      <rPr>
        <b/>
        <sz val="8"/>
        <rFont val="Arial"/>
        <family val="2"/>
      </rPr>
      <t>je angef. m</t>
    </r>
  </si>
  <si>
    <r>
      <t xml:space="preserve">Anbauwand ü. 38cm Tiefe </t>
    </r>
    <r>
      <rPr>
        <b/>
        <sz val="8"/>
        <rFont val="Arial"/>
        <family val="2"/>
      </rPr>
      <t>je angef. m</t>
    </r>
  </si>
  <si>
    <r>
      <t xml:space="preserve">Bücherregal, </t>
    </r>
    <r>
      <rPr>
        <b/>
        <sz val="8"/>
        <rFont val="Arial"/>
        <family val="2"/>
      </rPr>
      <t>zerlegb. je angef. m</t>
    </r>
  </si>
  <si>
    <t>Bilder, bis 0,8 m</t>
  </si>
  <si>
    <r>
      <t xml:space="preserve">Bücherregal, </t>
    </r>
    <r>
      <rPr>
        <b/>
        <sz val="8"/>
        <rFont val="Arial"/>
        <family val="2"/>
      </rPr>
      <t>nicht zerlegb. / m</t>
    </r>
  </si>
  <si>
    <r>
      <t xml:space="preserve">Bücherregal, zerlegbar </t>
    </r>
    <r>
      <rPr>
        <b/>
        <sz val="8"/>
        <rFont val="Arial"/>
        <family val="2"/>
      </rPr>
      <t>je angef. m</t>
    </r>
  </si>
  <si>
    <t>Schreibtischcontainer</t>
  </si>
  <si>
    <t xml:space="preserve">Sessel, ohne Armlehnen </t>
  </si>
  <si>
    <t>Heimtrainer</t>
  </si>
  <si>
    <t>Pflanze (groß)</t>
  </si>
  <si>
    <t>Pflanze (klein)</t>
  </si>
  <si>
    <t>Tischkopierer</t>
  </si>
  <si>
    <t>Winkelkombination</t>
  </si>
  <si>
    <t>Kinderzimmer / Studio</t>
  </si>
  <si>
    <r>
      <t xml:space="preserve">Anbauwand b. 38cm Tiefe </t>
    </r>
    <r>
      <rPr>
        <b/>
        <sz val="8"/>
        <rFont val="Arial"/>
        <family val="2"/>
      </rPr>
      <t>je angef. m</t>
    </r>
  </si>
  <si>
    <t>Bett, Einzelbett, komplett</t>
  </si>
  <si>
    <t>Sideboard, groß</t>
  </si>
  <si>
    <t>Bett, Etagenbett, komplett</t>
  </si>
  <si>
    <t>Sideboard, klein</t>
  </si>
  <si>
    <t>Bett, Kinderbett, komplett</t>
  </si>
  <si>
    <r>
      <t xml:space="preserve">Sitzlandschaft (Element), </t>
    </r>
    <r>
      <rPr>
        <b/>
        <sz val="8"/>
        <rFont val="Arial"/>
        <family val="2"/>
      </rPr>
      <t>je Sitz</t>
    </r>
  </si>
  <si>
    <r>
      <t xml:space="preserve">Bettzeug, </t>
    </r>
    <r>
      <rPr>
        <b/>
        <sz val="8"/>
        <rFont val="Arial"/>
        <family val="2"/>
      </rPr>
      <t>je Betteinheit</t>
    </r>
  </si>
  <si>
    <r>
      <t xml:space="preserve">Sofa, Couch, Liege, </t>
    </r>
    <r>
      <rPr>
        <b/>
        <sz val="8"/>
        <rFont val="Arial"/>
        <family val="2"/>
      </rPr>
      <t>je Sitz</t>
    </r>
  </si>
  <si>
    <t xml:space="preserve">Deckenlampe </t>
  </si>
  <si>
    <t>Schrank, bis 2 Türen, nicht zerlegbar</t>
  </si>
  <si>
    <r>
      <t xml:space="preserve">Schrank, zerlegbar, </t>
    </r>
    <r>
      <rPr>
        <b/>
        <sz val="8"/>
        <rFont val="Arial"/>
        <family val="2"/>
      </rPr>
      <t>je angef. m</t>
    </r>
  </si>
  <si>
    <t>Spiegel</t>
  </si>
  <si>
    <t>Schreibtisch</t>
  </si>
  <si>
    <t>Teewagen</t>
  </si>
  <si>
    <t>Videorekorder / DVD - Player</t>
  </si>
  <si>
    <t>Kleiderbox</t>
  </si>
  <si>
    <r>
      <t xml:space="preserve">Wohnz.-Schrank, zerlegb. </t>
    </r>
    <r>
      <rPr>
        <b/>
        <sz val="8"/>
        <rFont val="Arial"/>
        <family val="2"/>
      </rPr>
      <t>je angef. m</t>
    </r>
  </si>
  <si>
    <t>Kaufladen</t>
  </si>
  <si>
    <r>
      <t xml:space="preserve">Arbeitsplatte, nicht unterb., </t>
    </r>
    <r>
      <rPr>
        <b/>
        <sz val="8"/>
        <rFont val="Arial"/>
        <family val="2"/>
      </rPr>
      <t>je angef. m</t>
    </r>
  </si>
  <si>
    <t>Dunstabzug</t>
  </si>
  <si>
    <r>
      <t xml:space="preserve">Küchenschrank, Oberteil, </t>
    </r>
    <r>
      <rPr>
        <b/>
        <sz val="8"/>
        <rFont val="Arial"/>
        <family val="2"/>
      </rPr>
      <t>je Tür</t>
    </r>
  </si>
  <si>
    <r>
      <t xml:space="preserve">Küchenschrank, Unterteil, </t>
    </r>
    <r>
      <rPr>
        <b/>
        <sz val="8"/>
        <rFont val="Arial"/>
        <family val="2"/>
      </rPr>
      <t>je Tür</t>
    </r>
  </si>
  <si>
    <t>Mikrowelle</t>
  </si>
  <si>
    <t>Hochschrank</t>
  </si>
  <si>
    <t>Badschrank</t>
  </si>
  <si>
    <t>Badschrank, Oberteil</t>
  </si>
  <si>
    <t>Badschrank, Unterteil</t>
  </si>
  <si>
    <t>Kinderwagen</t>
  </si>
  <si>
    <t>Schuhschrank</t>
  </si>
  <si>
    <r>
      <t xml:space="preserve">Leiter, </t>
    </r>
    <r>
      <rPr>
        <b/>
        <sz val="8"/>
        <rFont val="Arial"/>
        <family val="2"/>
      </rPr>
      <t>je angefangene m</t>
    </r>
  </si>
  <si>
    <r>
      <t xml:space="preserve">Regal, zerlegbar, </t>
    </r>
    <r>
      <rPr>
        <b/>
        <sz val="8"/>
        <rFont val="Arial"/>
        <family val="2"/>
      </rPr>
      <t>je angef. m</t>
    </r>
  </si>
  <si>
    <r>
      <t xml:space="preserve">Regal, nicht zerlegbar, </t>
    </r>
    <r>
      <rPr>
        <b/>
        <sz val="8"/>
        <color indexed="8"/>
        <rFont val="Arial"/>
        <family val="2"/>
      </rPr>
      <t>je angef. .</t>
    </r>
  </si>
  <si>
    <t>Sonstiges</t>
  </si>
  <si>
    <t xml:space="preserve">Schrank, 2türig, nicht zerlegbar </t>
  </si>
  <si>
    <t>Anzahl</t>
  </si>
  <si>
    <t>Wohnzimmer / Esszimmer</t>
  </si>
  <si>
    <t>Arbeitszimmer / Büro</t>
  </si>
  <si>
    <t>Keller / Speicher / Garten / Garage / Balkon</t>
  </si>
  <si>
    <t>Musikschrank / Turm</t>
  </si>
  <si>
    <r>
      <t xml:space="preserve">Schreibtisch, </t>
    </r>
    <r>
      <rPr>
        <b/>
        <sz val="8"/>
        <rFont val="Arial"/>
        <family val="2"/>
      </rPr>
      <t>bis 1,6 m</t>
    </r>
  </si>
  <si>
    <r>
      <t xml:space="preserve">Schreibtisch, </t>
    </r>
    <r>
      <rPr>
        <b/>
        <sz val="8"/>
        <rFont val="Arial"/>
        <family val="2"/>
      </rPr>
      <t>über 1,6 m</t>
    </r>
  </si>
  <si>
    <t>Computer PC- / EDV – Anlage</t>
  </si>
  <si>
    <t>Stuhl / Hocker</t>
  </si>
  <si>
    <t>Blumenkübel / Kasten</t>
  </si>
  <si>
    <t>Dreirad / Kinderrad</t>
  </si>
  <si>
    <t>Fahrrad / Moped</t>
  </si>
  <si>
    <t>Klapptisch / Klappstuhl</t>
  </si>
  <si>
    <t>Rasenmäher / Motor</t>
  </si>
  <si>
    <t>Truhe / Kommode</t>
  </si>
  <si>
    <t>Waschmaschine / Trockner</t>
  </si>
  <si>
    <t>Kühlschrank / Truhe, bis 120 l</t>
  </si>
  <si>
    <t>Kühlschrank / Truhe, über 120 l</t>
  </si>
  <si>
    <t>Ab- Aufbau</t>
  </si>
  <si>
    <t>m³</t>
  </si>
  <si>
    <t>Aufraggeber</t>
  </si>
  <si>
    <t>Datum</t>
  </si>
  <si>
    <t>Umzugsfirma</t>
  </si>
  <si>
    <t>Ergeben sich bis zu Beginn der Beförderung Änderungen, so ist die Liste zu berichtigen. Diese Liste wurde geändert.</t>
  </si>
  <si>
    <r>
      <t xml:space="preserve">Bücherregal, nicht zerlegbar </t>
    </r>
    <r>
      <rPr>
        <b/>
        <sz val="8"/>
        <rFont val="Arial"/>
        <family val="2"/>
      </rPr>
      <t>je m</t>
    </r>
  </si>
  <si>
    <t>RE Gesamt =</t>
  </si>
  <si>
    <t>Summe RE</t>
  </si>
  <si>
    <t>Summe</t>
  </si>
  <si>
    <t>Straße</t>
  </si>
  <si>
    <t>Umzugsgut-Volumen:</t>
  </si>
  <si>
    <t>www.homeexpress-international.de</t>
  </si>
  <si>
    <t>info@homeexpress-international.de</t>
  </si>
  <si>
    <t>Umzug von Adresse</t>
  </si>
  <si>
    <t>Umzug nach Adresse</t>
  </si>
  <si>
    <t>Name, Vorname</t>
  </si>
  <si>
    <t>PLZ, Ort</t>
  </si>
  <si>
    <t>voraussichtlicher Umzugstermin</t>
  </si>
  <si>
    <t>Beladestelle</t>
  </si>
  <si>
    <t>Entladestelle</t>
  </si>
  <si>
    <t>Welches Geschoss ?</t>
  </si>
  <si>
    <t xml:space="preserve">   </t>
  </si>
  <si>
    <t>Wie groß ist die Wohnung ?</t>
  </si>
  <si>
    <t>m²</t>
  </si>
  <si>
    <t>Ist ein Innenaufzug nutzbar ?</t>
  </si>
  <si>
    <t>Außenlift einsetzbar ?</t>
  </si>
  <si>
    <t>Enges Treppenhaus ?</t>
  </si>
  <si>
    <t>Halteverbotszone notwendig ?</t>
  </si>
  <si>
    <t>Besteht Halteverbot ?</t>
  </si>
  <si>
    <t>Anfahrt mit LKW möglich ?</t>
  </si>
  <si>
    <t>Entfernung Straße - Haustür in Meter</t>
  </si>
  <si>
    <t>Haben Sie eine Einbauküche ?</t>
  </si>
  <si>
    <t>Soll die Küche abgebaut bzw. aufgebaut werden ?</t>
  </si>
  <si>
    <t>Bemerkungen zum Umzugsgut :</t>
  </si>
  <si>
    <t>Verpacken des Umzugsgutes in Kartons</t>
  </si>
  <si>
    <t>Auspacken der Kartons durch den Spediteur</t>
  </si>
  <si>
    <t>benötigte Umzugskartons:</t>
  </si>
  <si>
    <t xml:space="preserve">ca. </t>
  </si>
  <si>
    <t>Stück</t>
  </si>
  <si>
    <t>benötigte Kleiderkartons:</t>
  </si>
  <si>
    <t>Demontage / Montage des Mobiliars :</t>
  </si>
  <si>
    <t>Versicherung :</t>
  </si>
  <si>
    <t xml:space="preserve"> €</t>
  </si>
  <si>
    <t>Zusätzliche Leistungen:</t>
  </si>
  <si>
    <t>Sonstige Bemerkungen :</t>
  </si>
  <si>
    <t>Die in der Umzugsgutliste aufgeführten Raumeinheiten (RE)* beziehen sich auf übliche Möbelgrößen. Gegenstände, die nicht auf der Liste verzeichnet sind, sind unter Sonstiges einzutragen.                                                     1 RE entspricht 0,1 m³.   10 RE = 1m³      50 RE=1 Möbelwagenmeter (MWM)</t>
  </si>
  <si>
    <t>Soll eine Waschmaschine ab- / angeschlossen werden ?</t>
  </si>
  <si>
    <t xml:space="preserve">Fragen zur Be- / Entladestelle: </t>
  </si>
  <si>
    <t>Sehr geehrte Kunden, 
wir bemühen uns Ihnen eine transparente und faire Preisgestaltung zu gewährleisten. Hierzu benötigen wir genaue Angaben über den Umzugsumfang. Bitte nehmen Sie sich die Zeit um alle Angaben so vollständig und genau wie möglich in die Umzugsgutliste einzutragen. Je genauer Ihre Angaben sind desto genauer ist unser Angebot.</t>
  </si>
  <si>
    <t>m</t>
  </si>
  <si>
    <t>Gesetzliche Haftung 620 € pro Kubikmeter Laderaum.</t>
  </si>
  <si>
    <t>einer Transportversicherung.         Gewünschte Versicherungssumme:</t>
  </si>
  <si>
    <t>Telefon</t>
  </si>
  <si>
    <t>Telefon / Handy</t>
  </si>
  <si>
    <t>Wenn ja, Länge der Küche in Meter.</t>
  </si>
  <si>
    <t xml:space="preserve">Sofern unabwendbare Ereignisse über den Spediteur versichert werden sollen, empfehlen wir zusätzlich den Abschluss </t>
  </si>
  <si>
    <t>Wenn ja, bitte in der Umzugsgutliste angeben um welche Gegenstände es sich handelt.</t>
  </si>
  <si>
    <t>Thevarajah Banea, Sinzheimer Str. 34, 76532 Baden-Baden                                                                                                                                                                                                                                                                                                                                                                                                                                                                                             Tel.: 07221-9716159 ● Mobil: 0152-34156450 ● Fax: 07221-9714975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</si>
</sst>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m²&quot;"/>
  </numFmts>
  <fonts count="66">
    <font>
      <sz val="11"/>
      <color theme="1"/>
      <name val="Calibri"/>
      <family val="2"/>
    </font>
    <font>
      <sz val="11"/>
      <color indexed="8"/>
      <name val="Calibri"/>
      <family val="2"/>
    </font>
    <font>
      <sz val="8"/>
      <color indexed="8"/>
      <name val="Arial"/>
      <family val="2"/>
    </font>
    <font>
      <b/>
      <sz val="8"/>
      <color indexed="8"/>
      <name val="Arial"/>
      <family val="2"/>
    </font>
    <font>
      <sz val="8"/>
      <color indexed="8"/>
      <name val="Calibri"/>
      <family val="2"/>
    </font>
    <font>
      <b/>
      <sz val="8"/>
      <name val="Arial"/>
      <family val="2"/>
    </font>
    <font>
      <sz val="8"/>
      <name val="Arial"/>
      <family val="2"/>
    </font>
    <font>
      <b/>
      <sz val="10"/>
      <name val="Arial"/>
      <family val="2"/>
    </font>
    <font>
      <b/>
      <sz val="10"/>
      <color indexed="8"/>
      <name val="Arial"/>
      <family val="2"/>
    </font>
    <font>
      <b/>
      <sz val="8"/>
      <color indexed="8"/>
      <name val="Calibri"/>
      <family val="2"/>
    </font>
    <font>
      <b/>
      <sz val="8"/>
      <color indexed="9"/>
      <name val="Arial"/>
      <family val="2"/>
    </font>
    <font>
      <sz val="10"/>
      <name val="Arial"/>
      <family val="2"/>
    </font>
    <font>
      <sz val="7"/>
      <name val="Arial"/>
      <family val="2"/>
    </font>
    <font>
      <b/>
      <sz val="12"/>
      <name val="Arial"/>
      <family val="2"/>
    </font>
    <font>
      <sz val="9"/>
      <name val="Arial"/>
      <family val="2"/>
    </font>
    <font>
      <sz val="14"/>
      <name val="Arial"/>
      <family val="2"/>
    </font>
    <font>
      <sz val="6.5"/>
      <name val="Arial"/>
      <family val="2"/>
    </font>
    <font>
      <sz val="10"/>
      <color indexed="8"/>
      <name val="Arial"/>
      <family val="2"/>
    </font>
    <font>
      <u val="single"/>
      <sz val="11"/>
      <color indexed="12"/>
      <name val="Calibri"/>
      <family val="2"/>
    </font>
    <font>
      <b/>
      <sz val="9"/>
      <color indexed="8"/>
      <name val="Calibri"/>
      <family val="2"/>
    </font>
    <font>
      <sz val="9"/>
      <color indexed="8"/>
      <name val="Calibri"/>
      <family val="2"/>
    </font>
    <font>
      <sz val="9"/>
      <color indexed="8"/>
      <name val="Arial"/>
      <family val="2"/>
    </font>
    <font>
      <b/>
      <sz val="14"/>
      <color indexed="8"/>
      <name val="Calibri"/>
      <family val="2"/>
    </font>
    <font>
      <b/>
      <sz val="12"/>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b/>
      <sz val="9"/>
      <color theme="1"/>
      <name val="Calibri"/>
      <family val="2"/>
    </font>
    <font>
      <sz val="9"/>
      <color theme="1"/>
      <name val="Calibri"/>
      <family val="2"/>
    </font>
    <font>
      <sz val="10"/>
      <color theme="1"/>
      <name val="Arial"/>
      <family val="2"/>
    </font>
    <font>
      <sz val="9"/>
      <color theme="1"/>
      <name val="Arial"/>
      <family val="2"/>
    </font>
    <font>
      <b/>
      <sz val="16"/>
      <color theme="1"/>
      <name val="Calibri"/>
      <family val="2"/>
    </font>
    <font>
      <b/>
      <sz val="14"/>
      <color theme="1"/>
      <name val="Calibri"/>
      <family val="2"/>
    </font>
    <font>
      <b/>
      <sz val="12"/>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tint="-0.149990007281303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top style="thin"/>
      <bottom style="thin"/>
    </border>
    <border>
      <left style="thin"/>
      <right style="thin"/>
      <top style="thin"/>
      <bottom style="thin"/>
    </border>
    <border>
      <left style="medium"/>
      <right/>
      <top style="thin"/>
      <bottom style="thin"/>
    </border>
    <border>
      <left/>
      <right/>
      <top/>
      <bottom style="thin"/>
    </border>
    <border>
      <left style="medium"/>
      <right/>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style="thin"/>
      <bottom style="thin"/>
    </border>
    <border>
      <left/>
      <right/>
      <top/>
      <bottom style="medium">
        <color indexed="8"/>
      </bottom>
    </border>
    <border>
      <left/>
      <right/>
      <top style="thin">
        <color indexed="8"/>
      </top>
      <bottom style="medium">
        <color indexed="8"/>
      </bottom>
    </border>
    <border>
      <left/>
      <right style="medium"/>
      <top style="thin"/>
      <bottom style="thin"/>
    </border>
    <border>
      <left/>
      <right/>
      <top/>
      <bottom style="thin">
        <color indexed="8"/>
      </bottom>
    </border>
    <border>
      <left style="thin"/>
      <right/>
      <top/>
      <bottom style="thin"/>
    </border>
    <border>
      <left/>
      <right style="thin"/>
      <top/>
      <bottom style="thin"/>
    </border>
    <border>
      <left/>
      <right style="thin"/>
      <top style="thin"/>
      <bottom style="thin"/>
    </border>
    <border>
      <left style="thin"/>
      <right/>
      <top style="thin"/>
      <bottom/>
    </border>
    <border>
      <left style="thin"/>
      <right/>
      <top/>
      <bottom/>
    </border>
    <border>
      <left style="thin"/>
      <right/>
      <top/>
      <bottom style="medium">
        <color indexed="8"/>
      </bottom>
    </border>
    <border>
      <left/>
      <right style="thin"/>
      <top/>
      <bottom style="medium">
        <color indexed="8"/>
      </bottom>
    </border>
    <border>
      <left/>
      <right style="thin"/>
      <top/>
      <bottom/>
    </border>
    <border>
      <left/>
      <right/>
      <top style="thin">
        <color indexed="8"/>
      </top>
      <bottom style="thin"/>
    </border>
    <border>
      <left/>
      <right/>
      <top style="thin">
        <color indexed="8"/>
      </top>
      <bottom/>
    </border>
    <border>
      <left style="thin"/>
      <right style="thin"/>
      <top/>
      <bottom style="thin"/>
    </border>
    <border>
      <left style="thin"/>
      <right style="thin"/>
      <top style="thin"/>
      <bottom/>
    </border>
    <border>
      <left style="thin"/>
      <right/>
      <top style="medium"/>
      <bottom style="thin"/>
    </border>
    <border>
      <left/>
      <right/>
      <top style="medium"/>
      <bottom style="thin"/>
    </border>
    <border>
      <left style="thin"/>
      <right style="thin"/>
      <top style="medium"/>
      <bottom style="thin"/>
    </border>
    <border>
      <left/>
      <right style="thin"/>
      <top style="medium"/>
      <bottom style="thin"/>
    </border>
    <border>
      <left/>
      <right/>
      <top style="thin"/>
      <bottom style="medium"/>
    </border>
    <border>
      <left/>
      <right style="thin"/>
      <top style="thin"/>
      <bottom style="medium"/>
    </border>
    <border>
      <left style="thin"/>
      <right/>
      <top/>
      <bottom style="thin">
        <color indexed="8"/>
      </bottom>
    </border>
    <border>
      <left style="thin"/>
      <right/>
      <top style="thin">
        <color indexed="8"/>
      </top>
      <bottom/>
    </border>
    <border>
      <left style="thin"/>
      <right/>
      <top/>
      <bottom style="hair"/>
    </border>
    <border>
      <left/>
      <right/>
      <top/>
      <bottom style="hair"/>
    </border>
    <border>
      <left/>
      <right style="thin"/>
      <top/>
      <bottom style="hair"/>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06">
    <xf numFmtId="0" fontId="0" fillId="0" borderId="0" xfId="0" applyFont="1" applyAlignment="1">
      <alignment/>
    </xf>
    <xf numFmtId="0" fontId="5" fillId="2" borderId="10" xfId="0" applyFont="1" applyFill="1" applyBorder="1" applyAlignment="1" applyProtection="1">
      <alignment horizontal="center"/>
      <protection/>
    </xf>
    <xf numFmtId="0" fontId="5" fillId="2" borderId="11"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0" fontId="5" fillId="7" borderId="10" xfId="0" applyFont="1" applyFill="1" applyBorder="1" applyAlignment="1" applyProtection="1">
      <alignment horizontal="center"/>
      <protection/>
    </xf>
    <xf numFmtId="0" fontId="8" fillId="33" borderId="10" xfId="0" applyFont="1" applyFill="1" applyBorder="1" applyAlignment="1">
      <alignment horizontal="left"/>
    </xf>
    <xf numFmtId="0" fontId="7" fillId="4" borderId="10" xfId="0" applyFont="1" applyFill="1" applyBorder="1" applyAlignment="1" applyProtection="1">
      <alignment horizontal="left"/>
      <protection/>
    </xf>
    <xf numFmtId="0" fontId="5" fillId="34" borderId="11" xfId="0" applyFont="1" applyFill="1" applyBorder="1" applyAlignment="1" applyProtection="1">
      <alignment horizontal="center"/>
      <protection/>
    </xf>
    <xf numFmtId="1" fontId="6"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6" fillId="0" borderId="12" xfId="0" applyFont="1" applyBorder="1" applyAlignment="1">
      <alignment vertical="center"/>
    </xf>
    <xf numFmtId="0" fontId="2" fillId="0" borderId="12" xfId="0" applyFont="1" applyBorder="1" applyAlignment="1">
      <alignment vertical="center"/>
    </xf>
    <xf numFmtId="0" fontId="6" fillId="0" borderId="12" xfId="0" applyFont="1" applyBorder="1" applyAlignment="1" applyProtection="1">
      <alignment vertical="center"/>
      <protection locked="0"/>
    </xf>
    <xf numFmtId="1" fontId="6" fillId="0" borderId="12" xfId="0" applyNumberFormat="1" applyFont="1" applyBorder="1" applyAlignment="1" applyProtection="1">
      <alignment horizontal="center" vertical="center"/>
      <protection locked="0"/>
    </xf>
    <xf numFmtId="0" fontId="6" fillId="0" borderId="12" xfId="0" applyFont="1" applyBorder="1" applyAlignment="1">
      <alignment horizontal="left" vertical="center"/>
    </xf>
    <xf numFmtId="1" fontId="2" fillId="0" borderId="12" xfId="0" applyNumberFormat="1" applyFont="1" applyBorder="1" applyAlignment="1">
      <alignment horizontal="center" vertical="center"/>
    </xf>
    <xf numFmtId="0" fontId="5" fillId="0" borderId="12" xfId="0" applyFont="1" applyBorder="1" applyAlignment="1">
      <alignment vertical="center"/>
    </xf>
    <xf numFmtId="0" fontId="7" fillId="2" borderId="10" xfId="0" applyFont="1" applyFill="1" applyBorder="1" applyAlignment="1" applyProtection="1">
      <alignment horizontal="left"/>
      <protection/>
    </xf>
    <xf numFmtId="0" fontId="7" fillId="7" borderId="10" xfId="0" applyFont="1" applyFill="1" applyBorder="1" applyAlignment="1" applyProtection="1">
      <alignment horizontal="left"/>
      <protection/>
    </xf>
    <xf numFmtId="0" fontId="5" fillId="4" borderId="13" xfId="0" applyFont="1" applyFill="1" applyBorder="1" applyAlignment="1" applyProtection="1">
      <alignment horizontal="center"/>
      <protection/>
    </xf>
    <xf numFmtId="0" fontId="5" fillId="5" borderId="11"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7" borderId="13" xfId="0" applyFont="1" applyFill="1" applyBorder="1" applyAlignment="1" applyProtection="1">
      <alignment horizontal="center"/>
      <protection/>
    </xf>
    <xf numFmtId="0" fontId="2" fillId="0" borderId="0" xfId="0" applyFont="1" applyBorder="1" applyAlignment="1">
      <alignment vertical="center"/>
    </xf>
    <xf numFmtId="0" fontId="2" fillId="0" borderId="0" xfId="0" applyFont="1" applyBorder="1" applyAlignment="1">
      <alignment horizontal="center" vertical="center"/>
    </xf>
    <xf numFmtId="0" fontId="4" fillId="33" borderId="0" xfId="0" applyFont="1" applyFill="1" applyBorder="1" applyAlignment="1">
      <alignment/>
    </xf>
    <xf numFmtId="0" fontId="7" fillId="5" borderId="14" xfId="0" applyFont="1" applyFill="1" applyBorder="1" applyAlignment="1" applyProtection="1">
      <alignment horizontal="left"/>
      <protection/>
    </xf>
    <xf numFmtId="0" fontId="5" fillId="5" borderId="14" xfId="0" applyFont="1" applyFill="1" applyBorder="1" applyAlignment="1" applyProtection="1">
      <alignment horizontal="center"/>
      <protection/>
    </xf>
    <xf numFmtId="0" fontId="5" fillId="6" borderId="15" xfId="0" applyFont="1" applyFill="1" applyBorder="1" applyAlignment="1" applyProtection="1">
      <alignment horizontal="center"/>
      <protection/>
    </xf>
    <xf numFmtId="0" fontId="7" fillId="6" borderId="14" xfId="0" applyFont="1" applyFill="1" applyBorder="1" applyAlignment="1" applyProtection="1">
      <alignment horizontal="left"/>
      <protection/>
    </xf>
    <xf numFmtId="0" fontId="5" fillId="6" borderId="14"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 borderId="15" xfId="0" applyFont="1" applyFill="1" applyBorder="1" applyAlignment="1" applyProtection="1">
      <alignment horizontal="left"/>
      <protection/>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6" fillId="35" borderId="17" xfId="0" applyFont="1" applyFill="1" applyBorder="1" applyAlignment="1">
      <alignment horizontal="center" vertical="center" textRotation="90" wrapText="1"/>
    </xf>
    <xf numFmtId="0" fontId="5" fillId="35" borderId="18" xfId="0" applyFont="1" applyFill="1" applyBorder="1" applyAlignment="1">
      <alignment horizontal="center" vertical="center" textRotation="90" wrapText="1"/>
    </xf>
    <xf numFmtId="0" fontId="5" fillId="3" borderId="19" xfId="0" applyFont="1" applyFill="1" applyBorder="1" applyAlignment="1" applyProtection="1">
      <alignment horizontal="center"/>
      <protection locked="0"/>
    </xf>
    <xf numFmtId="0" fontId="5" fillId="4" borderId="19" xfId="0" applyFont="1" applyFill="1" applyBorder="1" applyAlignment="1" applyProtection="1">
      <alignment horizontal="center"/>
      <protection locked="0"/>
    </xf>
    <xf numFmtId="0" fontId="5" fillId="6" borderId="19" xfId="0" applyFont="1" applyFill="1" applyBorder="1" applyAlignment="1" applyProtection="1">
      <alignment horizontal="center"/>
      <protection locked="0"/>
    </xf>
    <xf numFmtId="0" fontId="10" fillId="6" borderId="19" xfId="0" applyFont="1" applyFill="1" applyBorder="1" applyAlignment="1" applyProtection="1">
      <alignment horizontal="center"/>
      <protection locked="0"/>
    </xf>
    <xf numFmtId="0" fontId="5" fillId="7" borderId="19" xfId="0" applyFont="1" applyFill="1" applyBorder="1" applyAlignment="1" applyProtection="1">
      <alignment horizontal="center"/>
      <protection locked="0"/>
    </xf>
    <xf numFmtId="0" fontId="3" fillId="7" borderId="19" xfId="0" applyFont="1" applyFill="1" applyBorder="1" applyAlignment="1">
      <alignment/>
    </xf>
    <xf numFmtId="1" fontId="9" fillId="36" borderId="12" xfId="0" applyNumberFormat="1" applyFont="1" applyFill="1" applyBorder="1" applyAlignment="1">
      <alignment horizontal="center"/>
    </xf>
    <xf numFmtId="0" fontId="5" fillId="0" borderId="12" xfId="0" applyFont="1" applyBorder="1" applyAlignment="1">
      <alignment horizontal="left" vertical="center"/>
    </xf>
    <xf numFmtId="0" fontId="0" fillId="0" borderId="0" xfId="0" applyBorder="1" applyAlignment="1">
      <alignment/>
    </xf>
    <xf numFmtId="0" fontId="12" fillId="0" borderId="0" xfId="0" applyFont="1" applyBorder="1" applyAlignment="1">
      <alignment horizontal="center"/>
    </xf>
    <xf numFmtId="0" fontId="0" fillId="0" borderId="20" xfId="0" applyBorder="1" applyAlignment="1">
      <alignment/>
    </xf>
    <xf numFmtId="0" fontId="12" fillId="0" borderId="20" xfId="0" applyFont="1" applyBorder="1" applyAlignment="1">
      <alignment/>
    </xf>
    <xf numFmtId="0" fontId="12" fillId="0" borderId="20" xfId="0" applyFont="1" applyBorder="1" applyAlignment="1">
      <alignment horizontal="center"/>
    </xf>
    <xf numFmtId="0" fontId="12" fillId="0" borderId="21" xfId="0" applyFont="1" applyBorder="1" applyAlignment="1">
      <alignment horizontal="center"/>
    </xf>
    <xf numFmtId="0" fontId="12" fillId="0" borderId="21" xfId="0" applyFont="1" applyBorder="1" applyAlignment="1">
      <alignment horizontal="left"/>
    </xf>
    <xf numFmtId="0" fontId="13" fillId="37" borderId="0" xfId="0" applyFont="1" applyFill="1" applyBorder="1" applyAlignment="1">
      <alignment horizontal="center"/>
    </xf>
    <xf numFmtId="0" fontId="0" fillId="36" borderId="0" xfId="0" applyFill="1" applyBorder="1" applyAlignment="1">
      <alignment/>
    </xf>
    <xf numFmtId="0" fontId="58" fillId="0" borderId="0" xfId="0" applyFont="1" applyBorder="1" applyAlignment="1">
      <alignment horizontal="right"/>
    </xf>
    <xf numFmtId="1" fontId="4" fillId="36" borderId="11" xfId="0" applyNumberFormat="1" applyFont="1" applyFill="1" applyBorder="1" applyAlignment="1">
      <alignment horizontal="center"/>
    </xf>
    <xf numFmtId="1" fontId="11" fillId="38" borderId="13" xfId="0" applyNumberFormat="1" applyFont="1" applyFill="1" applyBorder="1" applyAlignment="1">
      <alignment horizontal="center" vertical="center"/>
    </xf>
    <xf numFmtId="1" fontId="14" fillId="38" borderId="10" xfId="0" applyNumberFormat="1" applyFont="1" applyFill="1" applyBorder="1" applyAlignment="1">
      <alignment horizontal="right" vertical="center"/>
    </xf>
    <xf numFmtId="0" fontId="14" fillId="38" borderId="10" xfId="0" applyFont="1" applyFill="1" applyBorder="1" applyAlignment="1">
      <alignment horizontal="left" vertical="center"/>
    </xf>
    <xf numFmtId="164" fontId="11" fillId="38" borderId="10" xfId="0" applyNumberFormat="1" applyFont="1" applyFill="1" applyBorder="1" applyAlignment="1">
      <alignment horizontal="left"/>
    </xf>
    <xf numFmtId="0" fontId="5" fillId="33" borderId="11"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5" fillId="33" borderId="22" xfId="0" applyFont="1" applyFill="1" applyBorder="1" applyAlignment="1" applyProtection="1">
      <alignment horizontal="center"/>
      <protection locked="0"/>
    </xf>
    <xf numFmtId="0" fontId="0" fillId="39" borderId="23" xfId="0" applyFill="1" applyBorder="1" applyAlignment="1">
      <alignment/>
    </xf>
    <xf numFmtId="0" fontId="5" fillId="35" borderId="17" xfId="0" applyFont="1" applyFill="1" applyBorder="1" applyAlignment="1">
      <alignment horizontal="center" vertical="center" textRotation="90" wrapText="1"/>
    </xf>
    <xf numFmtId="0" fontId="5" fillId="34" borderId="24" xfId="0" applyFont="1" applyFill="1" applyBorder="1" applyAlignment="1" applyProtection="1">
      <alignment horizontal="left"/>
      <protection/>
    </xf>
    <xf numFmtId="0" fontId="5" fillId="3" borderId="25" xfId="0" applyFont="1" applyFill="1" applyBorder="1" applyAlignment="1" applyProtection="1">
      <alignment horizontal="center"/>
      <protection/>
    </xf>
    <xf numFmtId="0" fontId="5" fillId="34" borderId="12" xfId="0" applyFont="1" applyFill="1" applyBorder="1" applyAlignment="1" applyProtection="1">
      <alignment horizontal="center"/>
      <protection locked="0"/>
    </xf>
    <xf numFmtId="0" fontId="5" fillId="3" borderId="12" xfId="0" applyFont="1" applyFill="1" applyBorder="1" applyAlignment="1" applyProtection="1">
      <alignment horizontal="center"/>
      <protection/>
    </xf>
    <xf numFmtId="0" fontId="5" fillId="4" borderId="26" xfId="0" applyFont="1" applyFill="1" applyBorder="1" applyAlignment="1" applyProtection="1">
      <alignment horizontal="center"/>
      <protection/>
    </xf>
    <xf numFmtId="0" fontId="5" fillId="4" borderId="12" xfId="0" applyFont="1" applyFill="1" applyBorder="1" applyAlignment="1" applyProtection="1">
      <alignment horizontal="center"/>
      <protection/>
    </xf>
    <xf numFmtId="1" fontId="9" fillId="36" borderId="11" xfId="0" applyNumberFormat="1" applyFont="1" applyFill="1" applyBorder="1" applyAlignment="1">
      <alignment horizontal="center"/>
    </xf>
    <xf numFmtId="0" fontId="5" fillId="5" borderId="24" xfId="0" applyFont="1" applyFill="1" applyBorder="1" applyAlignment="1" applyProtection="1">
      <alignment horizontal="center"/>
      <protection/>
    </xf>
    <xf numFmtId="0" fontId="5" fillId="6" borderId="25" xfId="0" applyFont="1" applyFill="1" applyBorder="1" applyAlignment="1" applyProtection="1">
      <alignment horizontal="center"/>
      <protection/>
    </xf>
    <xf numFmtId="0" fontId="5" fillId="5" borderId="12" xfId="0" applyFont="1" applyFill="1" applyBorder="1" applyAlignment="1" applyProtection="1">
      <alignment horizontal="center"/>
      <protection locked="0"/>
    </xf>
    <xf numFmtId="0" fontId="5" fillId="6" borderId="12" xfId="0" applyFont="1" applyFill="1" applyBorder="1" applyAlignment="1" applyProtection="1">
      <alignment horizontal="center"/>
      <protection/>
    </xf>
    <xf numFmtId="0" fontId="5" fillId="7" borderId="26" xfId="0" applyFont="1" applyFill="1" applyBorder="1" applyAlignment="1" applyProtection="1">
      <alignment horizontal="center"/>
      <protection/>
    </xf>
    <xf numFmtId="0" fontId="5" fillId="7" borderId="12" xfId="0" applyFont="1" applyFill="1" applyBorder="1" applyAlignment="1" applyProtection="1">
      <alignment horizontal="center"/>
      <protection/>
    </xf>
    <xf numFmtId="0" fontId="5" fillId="2" borderId="12" xfId="0" applyFont="1" applyFill="1" applyBorder="1" applyAlignment="1" applyProtection="1">
      <alignment horizontal="center"/>
      <protection locked="0"/>
    </xf>
    <xf numFmtId="0" fontId="3" fillId="33" borderId="11" xfId="0" applyFont="1" applyFill="1" applyBorder="1" applyAlignment="1">
      <alignment horizontal="left"/>
    </xf>
    <xf numFmtId="0" fontId="5" fillId="33" borderId="12" xfId="0" applyFont="1" applyFill="1" applyBorder="1" applyAlignment="1" applyProtection="1">
      <alignment horizontal="center"/>
      <protection locked="0"/>
    </xf>
    <xf numFmtId="2" fontId="7" fillId="38" borderId="26" xfId="0" applyNumberFormat="1" applyFont="1" applyFill="1"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9" fillId="0" borderId="28" xfId="0" applyFont="1" applyBorder="1" applyAlignment="1">
      <alignment/>
    </xf>
    <xf numFmtId="0" fontId="60" fillId="0" borderId="0" xfId="0" applyFont="1" applyBorder="1" applyAlignment="1">
      <alignment/>
    </xf>
    <xf numFmtId="0" fontId="0" fillId="0" borderId="31" xfId="0" applyBorder="1" applyAlignment="1">
      <alignment/>
    </xf>
    <xf numFmtId="0" fontId="0" fillId="0" borderId="24" xfId="0" applyBorder="1" applyAlignment="1">
      <alignment/>
    </xf>
    <xf numFmtId="0" fontId="12" fillId="0" borderId="14" xfId="0" applyFont="1" applyBorder="1" applyAlignment="1">
      <alignment/>
    </xf>
    <xf numFmtId="0" fontId="0" fillId="0" borderId="14" xfId="0" applyBorder="1" applyAlignment="1">
      <alignment/>
    </xf>
    <xf numFmtId="0" fontId="12" fillId="0" borderId="32" xfId="0" applyFont="1" applyBorder="1" applyAlignment="1">
      <alignment horizontal="left"/>
    </xf>
    <xf numFmtId="0" fontId="12" fillId="0" borderId="32" xfId="0" applyFont="1" applyBorder="1" applyAlignment="1">
      <alignment horizontal="center"/>
    </xf>
    <xf numFmtId="0" fontId="12" fillId="0" borderId="14" xfId="0" applyFont="1" applyBorder="1" applyAlignment="1">
      <alignment horizontal="center"/>
    </xf>
    <xf numFmtId="0" fontId="0" fillId="0" borderId="25" xfId="0" applyBorder="1" applyAlignment="1">
      <alignment/>
    </xf>
    <xf numFmtId="0" fontId="0" fillId="0" borderId="0" xfId="0" applyAlignment="1">
      <alignment/>
    </xf>
    <xf numFmtId="0" fontId="0" fillId="0" borderId="0" xfId="0" applyAlignment="1">
      <alignment vertical="top"/>
    </xf>
    <xf numFmtId="0" fontId="6" fillId="0" borderId="23" xfId="0" applyFont="1" applyBorder="1" applyAlignment="1">
      <alignment horizontal="left"/>
    </xf>
    <xf numFmtId="0" fontId="6" fillId="0" borderId="23" xfId="0" applyFont="1" applyBorder="1" applyAlignment="1">
      <alignment horizontal="right"/>
    </xf>
    <xf numFmtId="0" fontId="6" fillId="0" borderId="33" xfId="0" applyFont="1" applyBorder="1" applyAlignment="1">
      <alignment horizontal="left"/>
    </xf>
    <xf numFmtId="0" fontId="6" fillId="0" borderId="33" xfId="0" applyFont="1" applyBorder="1" applyAlignment="1">
      <alignment horizontal="right"/>
    </xf>
    <xf numFmtId="0" fontId="6" fillId="0" borderId="24" xfId="0" applyFont="1" applyBorder="1" applyAlignment="1">
      <alignment horizontal="left"/>
    </xf>
    <xf numFmtId="0" fontId="6" fillId="0" borderId="14" xfId="0" applyFont="1" applyBorder="1" applyAlignment="1">
      <alignment horizontal="left"/>
    </xf>
    <xf numFmtId="0" fontId="6" fillId="0" borderId="11" xfId="0" applyFont="1" applyBorder="1" applyAlignment="1">
      <alignment horizontal="left"/>
    </xf>
    <xf numFmtId="0" fontId="6" fillId="0" borderId="10" xfId="0" applyFont="1" applyBorder="1" applyAlignment="1">
      <alignment horizontal="left"/>
    </xf>
    <xf numFmtId="0" fontId="6" fillId="0" borderId="0" xfId="0" applyFont="1" applyBorder="1" applyAlignment="1">
      <alignment horizontal="left"/>
    </xf>
    <xf numFmtId="0" fontId="6" fillId="0" borderId="28" xfId="0" applyFont="1" applyBorder="1" applyAlignment="1">
      <alignment horizontal="left"/>
    </xf>
    <xf numFmtId="0" fontId="0" fillId="0" borderId="0" xfId="0" applyFill="1" applyBorder="1" applyAlignment="1" applyProtection="1">
      <alignment horizontal="left" vertical="top" wrapText="1"/>
      <protection locked="0"/>
    </xf>
    <xf numFmtId="0" fontId="5" fillId="40" borderId="24" xfId="0" applyFont="1" applyFill="1" applyBorder="1" applyAlignment="1">
      <alignment horizontal="left"/>
    </xf>
    <xf numFmtId="0" fontId="5" fillId="40" borderId="14" xfId="0" applyFont="1" applyFill="1" applyBorder="1" applyAlignment="1">
      <alignment horizontal="left"/>
    </xf>
    <xf numFmtId="0" fontId="5" fillId="0" borderId="14" xfId="0" applyFont="1" applyFill="1" applyBorder="1" applyAlignment="1">
      <alignment horizontal="left"/>
    </xf>
    <xf numFmtId="0" fontId="5" fillId="40" borderId="28" xfId="0" applyFont="1" applyFill="1" applyBorder="1" applyAlignment="1">
      <alignment horizontal="left"/>
    </xf>
    <xf numFmtId="0" fontId="5" fillId="4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pplyProtection="1">
      <alignment horizontal="center"/>
      <protection locked="0"/>
    </xf>
    <xf numFmtId="0" fontId="0" fillId="0" borderId="0" xfId="0" applyFill="1" applyBorder="1" applyAlignment="1">
      <alignment/>
    </xf>
    <xf numFmtId="165" fontId="6" fillId="0" borderId="0" xfId="0" applyNumberFormat="1" applyFont="1" applyFill="1" applyBorder="1" applyAlignment="1" applyProtection="1">
      <alignment horizontal="right" indent="2"/>
      <protection locked="0"/>
    </xf>
    <xf numFmtId="0" fontId="6" fillId="0" borderId="0" xfId="0" applyFont="1" applyFill="1" applyBorder="1" applyAlignment="1" applyProtection="1">
      <alignment/>
      <protection locked="0"/>
    </xf>
    <xf numFmtId="0" fontId="0" fillId="0" borderId="0" xfId="0" applyAlignment="1">
      <alignment/>
    </xf>
    <xf numFmtId="0" fontId="61" fillId="0" borderId="0" xfId="0" applyFont="1" applyAlignment="1">
      <alignment horizontal="center" wrapText="1"/>
    </xf>
    <xf numFmtId="0" fontId="48" fillId="0" borderId="0" xfId="46" applyAlignment="1">
      <alignment horizontal="center"/>
    </xf>
    <xf numFmtId="0" fontId="6" fillId="0" borderId="10" xfId="0" applyFont="1" applyFill="1" applyBorder="1" applyAlignment="1">
      <alignment horizontal="center"/>
    </xf>
    <xf numFmtId="0" fontId="5" fillId="0" borderId="10" xfId="0" applyFont="1" applyBorder="1" applyAlignment="1">
      <alignment horizontal="left"/>
    </xf>
    <xf numFmtId="0" fontId="5" fillId="0" borderId="10" xfId="0"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0" fontId="6" fillId="36" borderId="0" xfId="0" applyFont="1" applyFill="1" applyBorder="1" applyAlignment="1">
      <alignment horizontal="left"/>
    </xf>
    <xf numFmtId="0" fontId="6" fillId="33" borderId="25" xfId="0" applyFont="1" applyFill="1" applyBorder="1" applyAlignment="1" applyProtection="1">
      <alignment horizontal="center"/>
      <protection locked="0"/>
    </xf>
    <xf numFmtId="0" fontId="6" fillId="39" borderId="34" xfId="0" applyFont="1" applyFill="1" applyBorder="1" applyAlignment="1" applyProtection="1">
      <alignment horizontal="right"/>
      <protection locked="0"/>
    </xf>
    <xf numFmtId="0" fontId="5" fillId="0" borderId="34" xfId="0" applyFont="1" applyFill="1" applyBorder="1" applyAlignment="1">
      <alignment horizontal="left"/>
    </xf>
    <xf numFmtId="0" fontId="6" fillId="39" borderId="12" xfId="0" applyFont="1" applyFill="1" applyBorder="1" applyAlignment="1" applyProtection="1">
      <alignment horizontal="right"/>
      <protection locked="0"/>
    </xf>
    <xf numFmtId="0" fontId="6" fillId="39" borderId="35" xfId="0" applyFont="1" applyFill="1" applyBorder="1" applyAlignment="1" applyProtection="1">
      <alignment horizontal="right"/>
      <protection locked="0"/>
    </xf>
    <xf numFmtId="0" fontId="6" fillId="41" borderId="12" xfId="0" applyFont="1" applyFill="1" applyBorder="1" applyAlignment="1" applyProtection="1">
      <alignment horizontal="right"/>
      <protection locked="0"/>
    </xf>
    <xf numFmtId="0" fontId="6" fillId="0" borderId="36" xfId="0" applyFont="1" applyBorder="1" applyAlignment="1">
      <alignment horizontal="left"/>
    </xf>
    <xf numFmtId="0" fontId="6" fillId="0" borderId="37" xfId="0" applyFont="1" applyBorder="1" applyAlignment="1">
      <alignment horizontal="left"/>
    </xf>
    <xf numFmtId="0" fontId="6" fillId="39" borderId="38" xfId="0" applyFont="1" applyFill="1" applyBorder="1" applyAlignment="1" applyProtection="1">
      <alignment horizontal="center"/>
      <protection locked="0"/>
    </xf>
    <xf numFmtId="0" fontId="6" fillId="33" borderId="39" xfId="0" applyFont="1" applyFill="1" applyBorder="1" applyAlignment="1" applyProtection="1">
      <alignment horizontal="center"/>
      <protection locked="0"/>
    </xf>
    <xf numFmtId="165" fontId="6" fillId="41" borderId="12" xfId="0" applyNumberFormat="1" applyFont="1" applyFill="1" applyBorder="1" applyAlignment="1" applyProtection="1">
      <alignment horizontal="right" indent="2"/>
      <protection locked="0"/>
    </xf>
    <xf numFmtId="165" fontId="6" fillId="36" borderId="26" xfId="0" applyNumberFormat="1" applyFont="1" applyFill="1" applyBorder="1" applyAlignment="1" applyProtection="1">
      <alignment horizontal="right" indent="2"/>
      <protection locked="0"/>
    </xf>
    <xf numFmtId="0" fontId="6" fillId="33" borderId="26" xfId="0" applyFont="1" applyFill="1" applyBorder="1" applyAlignment="1" applyProtection="1">
      <alignment horizontal="center"/>
      <protection locked="0"/>
    </xf>
    <xf numFmtId="0" fontId="6" fillId="41" borderId="12" xfId="0" applyFont="1" applyFill="1" applyBorder="1" applyAlignment="1" applyProtection="1">
      <alignment horizontal="center"/>
      <protection locked="0"/>
    </xf>
    <xf numFmtId="0" fontId="6" fillId="36" borderId="26" xfId="0" applyFont="1" applyFill="1" applyBorder="1" applyAlignment="1" applyProtection="1">
      <alignment horizontal="center"/>
      <protection locked="0"/>
    </xf>
    <xf numFmtId="0" fontId="6" fillId="41" borderId="0" xfId="0" applyFont="1" applyFill="1" applyBorder="1" applyAlignment="1" applyProtection="1">
      <alignment horizontal="right"/>
      <protection locked="0"/>
    </xf>
    <xf numFmtId="0" fontId="6" fillId="39" borderId="0" xfId="0" applyFont="1" applyFill="1" applyBorder="1" applyAlignment="1" applyProtection="1">
      <alignment horizontal="center"/>
      <protection locked="0"/>
    </xf>
    <xf numFmtId="0" fontId="6" fillId="39" borderId="0" xfId="0" applyFont="1" applyFill="1" applyBorder="1" applyAlignment="1" applyProtection="1">
      <alignment/>
      <protection locked="0"/>
    </xf>
    <xf numFmtId="0" fontId="5" fillId="42" borderId="18" xfId="0" applyFont="1" applyFill="1" applyBorder="1" applyAlignment="1">
      <alignment horizontal="left"/>
    </xf>
    <xf numFmtId="0" fontId="5" fillId="40" borderId="40" xfId="0" applyFont="1" applyFill="1" applyBorder="1" applyAlignment="1">
      <alignment horizontal="left"/>
    </xf>
    <xf numFmtId="0" fontId="5" fillId="30" borderId="40" xfId="0" applyFont="1" applyFill="1" applyBorder="1" applyAlignment="1">
      <alignment horizontal="left"/>
    </xf>
    <xf numFmtId="0" fontId="5" fillId="30" borderId="17" xfId="0" applyFont="1" applyFill="1" applyBorder="1" applyAlignment="1">
      <alignment horizontal="center"/>
    </xf>
    <xf numFmtId="0" fontId="5" fillId="30" borderId="41" xfId="0" applyFont="1" applyFill="1" applyBorder="1" applyAlignment="1">
      <alignment horizontal="center"/>
    </xf>
    <xf numFmtId="0" fontId="5" fillId="0" borderId="25" xfId="0" applyFont="1" applyFill="1" applyBorder="1" applyAlignment="1">
      <alignment horizontal="left"/>
    </xf>
    <xf numFmtId="0" fontId="6" fillId="0" borderId="42" xfId="0" applyFont="1" applyBorder="1" applyAlignment="1">
      <alignment horizontal="left"/>
    </xf>
    <xf numFmtId="0" fontId="6" fillId="0" borderId="43" xfId="0" applyFont="1" applyBorder="1" applyAlignment="1">
      <alignment horizontal="left"/>
    </xf>
    <xf numFmtId="0" fontId="6" fillId="36" borderId="31" xfId="0" applyFont="1" applyFill="1" applyBorder="1" applyAlignment="1">
      <alignment horizontal="left"/>
    </xf>
    <xf numFmtId="0" fontId="5" fillId="0" borderId="31" xfId="0" applyFont="1" applyFill="1" applyBorder="1" applyAlignment="1">
      <alignment horizontal="left"/>
    </xf>
    <xf numFmtId="0" fontId="6" fillId="0" borderId="31" xfId="0" applyFont="1" applyBorder="1" applyAlignment="1">
      <alignment horizontal="left"/>
    </xf>
    <xf numFmtId="0" fontId="6" fillId="0" borderId="31" xfId="0" applyFont="1" applyBorder="1" applyAlignment="1">
      <alignment horizontal="right"/>
    </xf>
    <xf numFmtId="0" fontId="6" fillId="0" borderId="31" xfId="0" applyFont="1" applyFill="1" applyBorder="1" applyAlignment="1" applyProtection="1">
      <alignment horizontal="center"/>
      <protection locked="0"/>
    </xf>
    <xf numFmtId="0" fontId="0" fillId="39" borderId="24" xfId="0" applyFill="1" applyBorder="1" applyAlignment="1" applyProtection="1">
      <alignment horizontal="left" vertical="top" wrapText="1"/>
      <protection locked="0"/>
    </xf>
    <xf numFmtId="0" fontId="0" fillId="39" borderId="14" xfId="0"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6" fillId="0" borderId="0" xfId="0" applyFont="1" applyFill="1" applyBorder="1" applyAlignment="1" applyProtection="1">
      <alignment horizontal="left"/>
      <protection locked="0"/>
    </xf>
    <xf numFmtId="14" fontId="11" fillId="43" borderId="14" xfId="0" applyNumberFormat="1" applyFont="1" applyFill="1" applyBorder="1" applyAlignment="1" applyProtection="1">
      <alignment horizontal="center"/>
      <protection locked="0"/>
    </xf>
    <xf numFmtId="0" fontId="11" fillId="43" borderId="14"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43" borderId="23" xfId="0" applyFont="1" applyFill="1" applyBorder="1" applyAlignment="1" applyProtection="1">
      <alignment horizontal="left"/>
      <protection locked="0"/>
    </xf>
    <xf numFmtId="0" fontId="0" fillId="39" borderId="44" xfId="0" applyFill="1" applyBorder="1" applyAlignment="1" applyProtection="1">
      <alignment horizontal="left" vertical="top" wrapText="1"/>
      <protection locked="0"/>
    </xf>
    <xf numFmtId="0" fontId="0" fillId="39" borderId="45" xfId="0" applyFill="1" applyBorder="1" applyAlignment="1" applyProtection="1">
      <alignment horizontal="left" vertical="top" wrapText="1"/>
      <protection locked="0"/>
    </xf>
    <xf numFmtId="0" fontId="0" fillId="39" borderId="46" xfId="0" applyFill="1" applyBorder="1" applyAlignment="1" applyProtection="1">
      <alignment horizontal="left" vertical="top" wrapText="1"/>
      <protection locked="0"/>
    </xf>
    <xf numFmtId="0" fontId="6" fillId="35" borderId="10" xfId="0" applyFont="1" applyFill="1" applyBorder="1" applyAlignment="1">
      <alignment horizontal="center"/>
    </xf>
    <xf numFmtId="0" fontId="6" fillId="44" borderId="10" xfId="0" applyFont="1" applyFill="1" applyBorder="1" applyAlignment="1" applyProtection="1">
      <alignment horizontal="center"/>
      <protection locked="0"/>
    </xf>
    <xf numFmtId="0" fontId="6" fillId="44" borderId="14" xfId="0" applyFont="1" applyFill="1" applyBorder="1" applyAlignment="1" applyProtection="1">
      <alignment horizontal="center"/>
      <protection locked="0"/>
    </xf>
    <xf numFmtId="0" fontId="6" fillId="44" borderId="14" xfId="0" applyFont="1" applyFill="1" applyBorder="1" applyAlignment="1" applyProtection="1">
      <alignment horizontal="right"/>
      <protection locked="0"/>
    </xf>
    <xf numFmtId="0" fontId="11" fillId="44" borderId="23" xfId="0" applyFont="1" applyFill="1" applyBorder="1" applyAlignment="1" applyProtection="1">
      <alignment horizontal="left"/>
      <protection locked="0"/>
    </xf>
    <xf numFmtId="0" fontId="11" fillId="44" borderId="14" xfId="0" applyFont="1" applyFill="1" applyBorder="1" applyAlignment="1" applyProtection="1">
      <alignment horizontal="left"/>
      <protection locked="0"/>
    </xf>
    <xf numFmtId="0" fontId="5" fillId="0" borderId="0" xfId="0" applyFont="1" applyBorder="1" applyAlignment="1">
      <alignment horizontal="left"/>
    </xf>
    <xf numFmtId="0" fontId="16" fillId="0" borderId="0" xfId="0" applyFont="1" applyBorder="1" applyAlignment="1">
      <alignment horizontal="left" vertical="top"/>
    </xf>
    <xf numFmtId="0" fontId="16" fillId="0" borderId="47" xfId="0" applyFont="1" applyBorder="1" applyAlignment="1">
      <alignment horizontal="left" vertical="top"/>
    </xf>
    <xf numFmtId="0" fontId="60" fillId="0" borderId="0" xfId="0" applyFont="1" applyAlignment="1">
      <alignment wrapText="1"/>
    </xf>
    <xf numFmtId="0" fontId="62" fillId="0" borderId="0" xfId="0" applyFont="1" applyAlignment="1">
      <alignment horizontal="center" vertical="center" wrapText="1"/>
    </xf>
    <xf numFmtId="0" fontId="48" fillId="0" borderId="0" xfId="46" applyAlignment="1">
      <alignment horizontal="center" vertical="center"/>
    </xf>
    <xf numFmtId="0" fontId="6" fillId="39" borderId="28" xfId="0" applyFont="1" applyFill="1" applyBorder="1" applyAlignment="1" applyProtection="1">
      <alignment horizontal="center"/>
      <protection locked="0"/>
    </xf>
    <xf numFmtId="0" fontId="6" fillId="39" borderId="0" xfId="0" applyFont="1" applyFill="1" applyBorder="1" applyAlignment="1" applyProtection="1">
      <alignment horizontal="center"/>
      <protection locked="0"/>
    </xf>
    <xf numFmtId="0" fontId="6" fillId="0" borderId="28" xfId="0" applyFont="1" applyBorder="1" applyAlignment="1">
      <alignment horizontal="left"/>
    </xf>
    <xf numFmtId="0" fontId="6" fillId="0" borderId="0" xfId="0" applyFont="1" applyBorder="1" applyAlignment="1">
      <alignment horizontal="left"/>
    </xf>
    <xf numFmtId="0" fontId="7" fillId="34" borderId="37" xfId="0" applyFont="1" applyFill="1" applyBorder="1" applyAlignment="1" applyProtection="1">
      <alignment horizontal="left"/>
      <protection/>
    </xf>
    <xf numFmtId="0" fontId="7" fillId="3" borderId="37" xfId="0" applyFont="1" applyFill="1" applyBorder="1" applyAlignment="1" applyProtection="1">
      <alignment horizontal="left"/>
      <protection/>
    </xf>
    <xf numFmtId="0" fontId="9" fillId="36" borderId="11" xfId="0" applyFont="1" applyFill="1" applyBorder="1" applyAlignment="1">
      <alignment horizontal="right"/>
    </xf>
    <xf numFmtId="0" fontId="9" fillId="36" borderId="10" xfId="0" applyFont="1" applyFill="1" applyBorder="1" applyAlignment="1">
      <alignment horizontal="right"/>
    </xf>
    <xf numFmtId="0" fontId="9" fillId="36" borderId="26" xfId="0" applyFont="1" applyFill="1" applyBorder="1" applyAlignment="1">
      <alignment horizontal="right"/>
    </xf>
    <xf numFmtId="0" fontId="9" fillId="36" borderId="13" xfId="0" applyFont="1" applyFill="1" applyBorder="1" applyAlignment="1">
      <alignment horizontal="right"/>
    </xf>
    <xf numFmtId="0" fontId="63" fillId="0" borderId="14" xfId="0" applyFont="1" applyBorder="1" applyAlignment="1">
      <alignment horizontal="left" vertical="center"/>
    </xf>
    <xf numFmtId="1" fontId="9" fillId="36" borderId="13" xfId="0" applyNumberFormat="1" applyFont="1" applyFill="1" applyBorder="1" applyAlignment="1">
      <alignment horizontal="right"/>
    </xf>
    <xf numFmtId="1" fontId="9" fillId="36" borderId="10" xfId="0" applyNumberFormat="1" applyFont="1" applyFill="1" applyBorder="1" applyAlignment="1">
      <alignment horizontal="right"/>
    </xf>
    <xf numFmtId="1" fontId="9" fillId="36" borderId="26" xfId="0" applyNumberFormat="1" applyFont="1" applyFill="1" applyBorder="1" applyAlignment="1">
      <alignment horizontal="right"/>
    </xf>
    <xf numFmtId="1" fontId="9" fillId="36" borderId="11" xfId="0" applyNumberFormat="1" applyFont="1" applyFill="1" applyBorder="1" applyAlignment="1">
      <alignment horizontal="right"/>
    </xf>
    <xf numFmtId="0" fontId="64" fillId="38" borderId="28" xfId="0" applyFont="1" applyFill="1" applyBorder="1" applyAlignment="1">
      <alignment horizontal="right" vertical="center"/>
    </xf>
    <xf numFmtId="0" fontId="64" fillId="38" borderId="0" xfId="0" applyFont="1" applyFill="1" applyBorder="1" applyAlignment="1">
      <alignment horizontal="right" vertical="center"/>
    </xf>
    <xf numFmtId="0" fontId="64" fillId="38" borderId="24" xfId="0" applyFont="1" applyFill="1" applyBorder="1" applyAlignment="1">
      <alignment horizontal="right" vertical="center"/>
    </xf>
    <xf numFmtId="0" fontId="64" fillId="38" borderId="14" xfId="0" applyFont="1" applyFill="1" applyBorder="1" applyAlignment="1">
      <alignment horizontal="right" vertical="center"/>
    </xf>
    <xf numFmtId="0" fontId="15" fillId="38" borderId="48" xfId="0" applyFont="1" applyFill="1" applyBorder="1" applyAlignment="1">
      <alignment horizontal="center" vertical="center"/>
    </xf>
    <xf numFmtId="0" fontId="15" fillId="38" borderId="25" xfId="0" applyFont="1" applyFill="1" applyBorder="1" applyAlignment="1">
      <alignment horizontal="center" vertical="center"/>
    </xf>
    <xf numFmtId="0" fontId="65" fillId="38" borderId="27" xfId="0" applyFont="1" applyFill="1" applyBorder="1" applyAlignment="1">
      <alignment horizontal="right" vertical="center"/>
    </xf>
    <xf numFmtId="0" fontId="65" fillId="38" borderId="47" xfId="0" applyFont="1" applyFill="1" applyBorder="1" applyAlignment="1">
      <alignment horizontal="right" vertical="center"/>
    </xf>
    <xf numFmtId="0" fontId="65" fillId="38" borderId="24" xfId="0" applyFont="1" applyFill="1" applyBorder="1" applyAlignment="1">
      <alignment horizontal="right" vertical="center"/>
    </xf>
    <xf numFmtId="0" fontId="65" fillId="38" borderId="14" xfId="0" applyFont="1" applyFill="1" applyBorder="1" applyAlignment="1">
      <alignment horizontal="right"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19050</xdr:rowOff>
    </xdr:from>
    <xdr:to>
      <xdr:col>5</xdr:col>
      <xdr:colOff>495300</xdr:colOff>
      <xdr:row>0</xdr:row>
      <xdr:rowOff>400050</xdr:rowOff>
    </xdr:to>
    <xdr:pic>
      <xdr:nvPicPr>
        <xdr:cNvPr id="1" name="Grafik 57"/>
        <xdr:cNvPicPr preferRelativeResize="1">
          <a:picLocks noChangeAspect="0"/>
        </xdr:cNvPicPr>
      </xdr:nvPicPr>
      <xdr:blipFill>
        <a:blip r:embed="rId1"/>
        <a:stretch>
          <a:fillRect/>
        </a:stretch>
      </xdr:blipFill>
      <xdr:spPr>
        <a:xfrm>
          <a:off x="1257300" y="19050"/>
          <a:ext cx="30480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304800</xdr:rowOff>
    </xdr:from>
    <xdr:to>
      <xdr:col>0</xdr:col>
      <xdr:colOff>266700</xdr:colOff>
      <xdr:row>3</xdr:row>
      <xdr:rowOff>19050</xdr:rowOff>
    </xdr:to>
    <xdr:pic>
      <xdr:nvPicPr>
        <xdr:cNvPr id="1" name="Grafik 2"/>
        <xdr:cNvPicPr preferRelativeResize="1">
          <a:picLocks noChangeAspect="1"/>
        </xdr:cNvPicPr>
      </xdr:nvPicPr>
      <xdr:blipFill>
        <a:blip r:embed="rId1"/>
        <a:stretch>
          <a:fillRect/>
        </a:stretch>
      </xdr:blipFill>
      <xdr:spPr>
        <a:xfrm>
          <a:off x="57150" y="704850"/>
          <a:ext cx="209550" cy="304800"/>
        </a:xfrm>
        <a:prstGeom prst="rect">
          <a:avLst/>
        </a:prstGeom>
        <a:noFill/>
        <a:ln w="9525" cmpd="sng">
          <a:noFill/>
        </a:ln>
      </xdr:spPr>
    </xdr:pic>
    <xdr:clientData/>
  </xdr:twoCellAnchor>
  <xdr:twoCellAnchor editAs="oneCell">
    <xdr:from>
      <xdr:col>5</xdr:col>
      <xdr:colOff>57150</xdr:colOff>
      <xdr:row>1</xdr:row>
      <xdr:rowOff>304800</xdr:rowOff>
    </xdr:from>
    <xdr:to>
      <xdr:col>5</xdr:col>
      <xdr:colOff>266700</xdr:colOff>
      <xdr:row>3</xdr:row>
      <xdr:rowOff>28575</xdr:rowOff>
    </xdr:to>
    <xdr:pic>
      <xdr:nvPicPr>
        <xdr:cNvPr id="2" name="Grafik 3"/>
        <xdr:cNvPicPr preferRelativeResize="1">
          <a:picLocks noChangeAspect="1"/>
        </xdr:cNvPicPr>
      </xdr:nvPicPr>
      <xdr:blipFill>
        <a:blip r:embed="rId1"/>
        <a:stretch>
          <a:fillRect/>
        </a:stretch>
      </xdr:blipFill>
      <xdr:spPr>
        <a:xfrm>
          <a:off x="3009900" y="704850"/>
          <a:ext cx="209550" cy="314325"/>
        </a:xfrm>
        <a:prstGeom prst="rect">
          <a:avLst/>
        </a:prstGeom>
        <a:noFill/>
        <a:ln w="9525" cmpd="sng">
          <a:noFill/>
        </a:ln>
      </xdr:spPr>
    </xdr:pic>
    <xdr:clientData/>
  </xdr:twoCellAnchor>
  <xdr:twoCellAnchor editAs="oneCell">
    <xdr:from>
      <xdr:col>0</xdr:col>
      <xdr:colOff>57150</xdr:colOff>
      <xdr:row>48</xdr:row>
      <xdr:rowOff>333375</xdr:rowOff>
    </xdr:from>
    <xdr:to>
      <xdr:col>0</xdr:col>
      <xdr:colOff>266700</xdr:colOff>
      <xdr:row>50</xdr:row>
      <xdr:rowOff>19050</xdr:rowOff>
    </xdr:to>
    <xdr:pic>
      <xdr:nvPicPr>
        <xdr:cNvPr id="3" name="Grafik 4"/>
        <xdr:cNvPicPr preferRelativeResize="1">
          <a:picLocks noChangeAspect="1"/>
        </xdr:cNvPicPr>
      </xdr:nvPicPr>
      <xdr:blipFill>
        <a:blip r:embed="rId1"/>
        <a:stretch>
          <a:fillRect/>
        </a:stretch>
      </xdr:blipFill>
      <xdr:spPr>
        <a:xfrm>
          <a:off x="57150" y="9877425"/>
          <a:ext cx="209550" cy="314325"/>
        </a:xfrm>
        <a:prstGeom prst="rect">
          <a:avLst/>
        </a:prstGeom>
        <a:noFill/>
        <a:ln w="9525" cmpd="sng">
          <a:noFill/>
        </a:ln>
      </xdr:spPr>
    </xdr:pic>
    <xdr:clientData/>
  </xdr:twoCellAnchor>
  <xdr:twoCellAnchor editAs="oneCell">
    <xdr:from>
      <xdr:col>5</xdr:col>
      <xdr:colOff>57150</xdr:colOff>
      <xdr:row>48</xdr:row>
      <xdr:rowOff>342900</xdr:rowOff>
    </xdr:from>
    <xdr:to>
      <xdr:col>5</xdr:col>
      <xdr:colOff>266700</xdr:colOff>
      <xdr:row>50</xdr:row>
      <xdr:rowOff>28575</xdr:rowOff>
    </xdr:to>
    <xdr:pic>
      <xdr:nvPicPr>
        <xdr:cNvPr id="4" name="Grafik 5"/>
        <xdr:cNvPicPr preferRelativeResize="1">
          <a:picLocks noChangeAspect="1"/>
        </xdr:cNvPicPr>
      </xdr:nvPicPr>
      <xdr:blipFill>
        <a:blip r:embed="rId1"/>
        <a:stretch>
          <a:fillRect/>
        </a:stretch>
      </xdr:blipFill>
      <xdr:spPr>
        <a:xfrm>
          <a:off x="3009900" y="9886950"/>
          <a:ext cx="209550" cy="314325"/>
        </a:xfrm>
        <a:prstGeom prst="rect">
          <a:avLst/>
        </a:prstGeom>
        <a:noFill/>
        <a:ln w="9525" cmpd="sng">
          <a:noFill/>
        </a:ln>
      </xdr:spPr>
    </xdr:pic>
    <xdr:clientData/>
  </xdr:twoCellAnchor>
  <xdr:twoCellAnchor editAs="oneCell">
    <xdr:from>
      <xdr:col>1</xdr:col>
      <xdr:colOff>1343025</xdr:colOff>
      <xdr:row>0</xdr:row>
      <xdr:rowOff>0</xdr:rowOff>
    </xdr:from>
    <xdr:to>
      <xdr:col>6</xdr:col>
      <xdr:colOff>1733550</xdr:colOff>
      <xdr:row>1</xdr:row>
      <xdr:rowOff>9525</xdr:rowOff>
    </xdr:to>
    <xdr:pic>
      <xdr:nvPicPr>
        <xdr:cNvPr id="5" name="Grafik 168"/>
        <xdr:cNvPicPr preferRelativeResize="1">
          <a:picLocks noChangeAspect="1"/>
        </xdr:cNvPicPr>
      </xdr:nvPicPr>
      <xdr:blipFill>
        <a:blip r:embed="rId2"/>
        <a:stretch>
          <a:fillRect/>
        </a:stretch>
      </xdr:blipFill>
      <xdr:spPr>
        <a:xfrm>
          <a:off x="1695450" y="0"/>
          <a:ext cx="33432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express-international.de/" TargetMode="External" /><Relationship Id="rId2" Type="http://schemas.openxmlformats.org/officeDocument/2006/relationships/hyperlink" Target="mailto:info@homeexpress-international.d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45"/>
  <sheetViews>
    <sheetView showGridLines="0" tabSelected="1" zoomScalePageLayoutView="0" workbookViewId="0" topLeftCell="A1">
      <selection activeCell="I13" sqref="I13"/>
    </sheetView>
  </sheetViews>
  <sheetFormatPr defaultColWidth="11.421875" defaultRowHeight="15"/>
  <cols>
    <col min="6" max="7" width="12.7109375" style="0" customWidth="1"/>
  </cols>
  <sheetData>
    <row r="1" s="119" customFormat="1" ht="31.5" customHeight="1"/>
    <row r="2" spans="1:10" s="119" customFormat="1" ht="24" customHeight="1">
      <c r="A2" s="179" t="s">
        <v>189</v>
      </c>
      <c r="B2" s="179"/>
      <c r="C2" s="179"/>
      <c r="D2" s="179"/>
      <c r="E2" s="179"/>
      <c r="F2" s="179"/>
      <c r="G2" s="179"/>
      <c r="H2" s="120"/>
      <c r="I2" s="120"/>
      <c r="J2" s="120"/>
    </row>
    <row r="3" spans="1:10" s="119" customFormat="1" ht="15.75" customHeight="1">
      <c r="A3" s="180" t="s">
        <v>143</v>
      </c>
      <c r="B3" s="180"/>
      <c r="C3" s="180"/>
      <c r="D3" s="180"/>
      <c r="E3" s="180" t="s">
        <v>144</v>
      </c>
      <c r="F3" s="180"/>
      <c r="G3" s="180"/>
      <c r="H3" s="121"/>
      <c r="I3" s="121"/>
      <c r="J3" s="121"/>
    </row>
    <row r="4" spans="1:7" s="119" customFormat="1" ht="51.75" customHeight="1">
      <c r="A4" s="178" t="s">
        <v>180</v>
      </c>
      <c r="B4" s="178"/>
      <c r="C4" s="178"/>
      <c r="D4" s="178"/>
      <c r="E4" s="178"/>
      <c r="F4" s="178"/>
      <c r="G4" s="178"/>
    </row>
    <row r="5" spans="1:10" ht="14.25" customHeight="1">
      <c r="A5" s="175" t="s">
        <v>145</v>
      </c>
      <c r="B5" s="175"/>
      <c r="C5" s="175"/>
      <c r="D5" s="96"/>
      <c r="E5" s="175" t="s">
        <v>146</v>
      </c>
      <c r="F5" s="175"/>
      <c r="G5" s="175"/>
      <c r="H5" s="96"/>
      <c r="I5" s="96"/>
      <c r="J5" s="96"/>
    </row>
    <row r="6" spans="1:10" ht="14.25">
      <c r="A6" s="173"/>
      <c r="B6" s="173"/>
      <c r="C6" s="173"/>
      <c r="D6" s="96"/>
      <c r="E6" s="162"/>
      <c r="F6" s="161"/>
      <c r="G6" s="161"/>
      <c r="H6" s="96"/>
      <c r="I6" s="96"/>
      <c r="J6" s="96"/>
    </row>
    <row r="7" spans="1:10" ht="11.25" customHeight="1">
      <c r="A7" s="176" t="s">
        <v>147</v>
      </c>
      <c r="B7" s="176"/>
      <c r="C7" s="176"/>
      <c r="D7" s="96"/>
      <c r="E7" s="177" t="s">
        <v>149</v>
      </c>
      <c r="F7" s="176"/>
      <c r="G7" s="176"/>
      <c r="H7" s="96"/>
      <c r="I7" s="96"/>
      <c r="J7" s="96"/>
    </row>
    <row r="8" spans="1:10" ht="14.25">
      <c r="A8" s="173"/>
      <c r="B8" s="173"/>
      <c r="C8" s="173"/>
      <c r="D8" s="96"/>
      <c r="E8" s="174"/>
      <c r="F8" s="174"/>
      <c r="G8" s="174"/>
      <c r="H8" s="96"/>
      <c r="I8" s="96"/>
      <c r="J8" s="96"/>
    </row>
    <row r="9" spans="1:10" ht="11.25" customHeight="1">
      <c r="A9" s="176" t="s">
        <v>141</v>
      </c>
      <c r="B9" s="176"/>
      <c r="C9" s="176"/>
      <c r="D9" s="97"/>
      <c r="E9" s="177" t="s">
        <v>141</v>
      </c>
      <c r="F9" s="177"/>
      <c r="G9" s="177"/>
      <c r="H9" s="96"/>
      <c r="I9" s="96"/>
      <c r="J9" s="96"/>
    </row>
    <row r="10" spans="1:10" ht="14.25">
      <c r="A10" s="173"/>
      <c r="B10" s="173"/>
      <c r="C10" s="173"/>
      <c r="D10" s="96"/>
      <c r="E10" s="174"/>
      <c r="F10" s="174"/>
      <c r="G10" s="174"/>
      <c r="H10" s="96"/>
      <c r="I10" s="96"/>
      <c r="J10" s="96"/>
    </row>
    <row r="11" spans="1:10" ht="11.25" customHeight="1">
      <c r="A11" s="176" t="s">
        <v>148</v>
      </c>
      <c r="B11" s="176"/>
      <c r="C11" s="176"/>
      <c r="D11" s="97"/>
      <c r="E11" s="177" t="s">
        <v>148</v>
      </c>
      <c r="F11" s="177"/>
      <c r="G11" s="177"/>
      <c r="H11" s="96"/>
      <c r="I11" s="96"/>
      <c r="J11" s="96"/>
    </row>
    <row r="12" spans="1:10" ht="14.25">
      <c r="A12" s="165"/>
      <c r="B12" s="165"/>
      <c r="C12" s="164"/>
      <c r="D12" s="96"/>
      <c r="E12" s="163"/>
      <c r="F12" s="163"/>
      <c r="G12" s="164"/>
      <c r="H12" s="96"/>
      <c r="I12" s="96"/>
      <c r="J12" s="96"/>
    </row>
    <row r="13" spans="1:10" ht="11.25" customHeight="1">
      <c r="A13" s="176" t="s">
        <v>184</v>
      </c>
      <c r="B13" s="176"/>
      <c r="C13" s="176"/>
      <c r="D13" s="97"/>
      <c r="E13" s="177" t="s">
        <v>185</v>
      </c>
      <c r="F13" s="177"/>
      <c r="G13" s="176"/>
      <c r="H13" s="96"/>
      <c r="I13" s="96"/>
      <c r="J13" s="96"/>
    </row>
    <row r="14" spans="1:10" ht="15" thickBot="1">
      <c r="A14" s="145" t="s">
        <v>179</v>
      </c>
      <c r="B14" s="146"/>
      <c r="C14" s="147"/>
      <c r="D14" s="147"/>
      <c r="E14" s="147"/>
      <c r="F14" s="148" t="s">
        <v>150</v>
      </c>
      <c r="G14" s="149" t="s">
        <v>151</v>
      </c>
      <c r="H14" s="114"/>
      <c r="I14" s="96"/>
      <c r="J14" s="96"/>
    </row>
    <row r="15" spans="1:10" ht="14.25">
      <c r="A15" s="133" t="s">
        <v>152</v>
      </c>
      <c r="B15" s="134"/>
      <c r="C15" s="134"/>
      <c r="D15" s="134"/>
      <c r="E15" s="134"/>
      <c r="F15" s="135"/>
      <c r="G15" s="136" t="s">
        <v>153</v>
      </c>
      <c r="H15" s="115"/>
      <c r="I15" s="116"/>
      <c r="J15" s="116"/>
    </row>
    <row r="16" spans="1:10" ht="14.25">
      <c r="A16" s="104" t="s">
        <v>154</v>
      </c>
      <c r="B16" s="105"/>
      <c r="C16" s="105"/>
      <c r="D16" s="169"/>
      <c r="E16" s="123" t="s">
        <v>155</v>
      </c>
      <c r="F16" s="137"/>
      <c r="G16" s="138"/>
      <c r="H16" s="117"/>
      <c r="I16" s="116"/>
      <c r="J16" s="116"/>
    </row>
    <row r="17" spans="1:10" ht="14.25">
      <c r="A17" s="104" t="s">
        <v>156</v>
      </c>
      <c r="B17" s="105"/>
      <c r="C17" s="105"/>
      <c r="D17" s="105"/>
      <c r="E17" s="105"/>
      <c r="F17" s="130"/>
      <c r="G17" s="139" t="s">
        <v>153</v>
      </c>
      <c r="H17" s="115"/>
      <c r="I17" s="116"/>
      <c r="J17" s="116"/>
    </row>
    <row r="18" spans="1:10" ht="14.25">
      <c r="A18" s="104" t="s">
        <v>157</v>
      </c>
      <c r="B18" s="105"/>
      <c r="C18" s="105"/>
      <c r="D18" s="105"/>
      <c r="E18" s="105"/>
      <c r="F18" s="130"/>
      <c r="G18" s="139"/>
      <c r="H18" s="115"/>
      <c r="I18" s="116"/>
      <c r="J18" s="116"/>
    </row>
    <row r="19" spans="1:10" ht="14.25">
      <c r="A19" s="104" t="s">
        <v>158</v>
      </c>
      <c r="B19" s="105"/>
      <c r="C19" s="105"/>
      <c r="D19" s="105"/>
      <c r="E19" s="105"/>
      <c r="F19" s="130"/>
      <c r="G19" s="139"/>
      <c r="H19" s="115"/>
      <c r="I19" s="116"/>
      <c r="J19" s="116"/>
    </row>
    <row r="20" spans="1:10" ht="14.25">
      <c r="A20" s="104" t="s">
        <v>159</v>
      </c>
      <c r="B20" s="105"/>
      <c r="C20" s="105"/>
      <c r="D20" s="105"/>
      <c r="E20" s="105"/>
      <c r="F20" s="130"/>
      <c r="G20" s="139"/>
      <c r="H20" s="115"/>
      <c r="I20" s="116"/>
      <c r="J20" s="116"/>
    </row>
    <row r="21" spans="1:10" ht="14.25">
      <c r="A21" s="104" t="s">
        <v>160</v>
      </c>
      <c r="B21" s="105"/>
      <c r="C21" s="105"/>
      <c r="D21" s="105"/>
      <c r="E21" s="105"/>
      <c r="F21" s="130"/>
      <c r="G21" s="139"/>
      <c r="H21" s="115"/>
      <c r="I21" s="116"/>
      <c r="J21" s="116"/>
    </row>
    <row r="22" spans="1:10" ht="14.25">
      <c r="A22" s="104" t="s">
        <v>161</v>
      </c>
      <c r="B22" s="105"/>
      <c r="C22" s="105"/>
      <c r="D22" s="105"/>
      <c r="E22" s="105"/>
      <c r="F22" s="130"/>
      <c r="G22" s="139"/>
      <c r="H22" s="115"/>
      <c r="I22" s="116"/>
      <c r="J22" s="116"/>
    </row>
    <row r="23" spans="1:10" ht="14.25">
      <c r="A23" s="104" t="s">
        <v>162</v>
      </c>
      <c r="B23" s="105"/>
      <c r="C23" s="105"/>
      <c r="D23" s="169"/>
      <c r="E23" s="123" t="s">
        <v>181</v>
      </c>
      <c r="F23" s="140"/>
      <c r="G23" s="141"/>
      <c r="H23" s="115"/>
      <c r="I23" s="116"/>
      <c r="J23" s="116"/>
    </row>
    <row r="24" spans="1:10" ht="14.25">
      <c r="A24" s="104" t="s">
        <v>163</v>
      </c>
      <c r="B24" s="105"/>
      <c r="C24" s="105"/>
      <c r="D24" s="122"/>
      <c r="E24" s="123"/>
      <c r="F24" s="130"/>
      <c r="G24" s="139"/>
      <c r="H24" s="115"/>
      <c r="I24" s="116"/>
      <c r="J24" s="116"/>
    </row>
    <row r="25" spans="1:10" ht="14.25">
      <c r="A25" s="104" t="s">
        <v>186</v>
      </c>
      <c r="B25" s="105"/>
      <c r="C25" s="105"/>
      <c r="D25" s="169"/>
      <c r="E25" s="123" t="s">
        <v>181</v>
      </c>
      <c r="F25" s="140"/>
      <c r="G25" s="141"/>
      <c r="H25" s="115"/>
      <c r="I25" s="116"/>
      <c r="J25" s="116"/>
    </row>
    <row r="26" spans="1:10" ht="14.25">
      <c r="A26" s="104" t="s">
        <v>164</v>
      </c>
      <c r="B26" s="105"/>
      <c r="C26" s="105"/>
      <c r="D26" s="105"/>
      <c r="E26" s="105"/>
      <c r="F26" s="130"/>
      <c r="G26" s="139"/>
      <c r="H26" s="115"/>
      <c r="I26" s="116"/>
      <c r="J26" s="116"/>
    </row>
    <row r="27" spans="1:10" ht="14.25">
      <c r="A27" s="102" t="s">
        <v>178</v>
      </c>
      <c r="B27" s="103"/>
      <c r="C27" s="103"/>
      <c r="D27" s="103"/>
      <c r="E27" s="103"/>
      <c r="F27" s="128"/>
      <c r="G27" s="127"/>
      <c r="H27" s="115"/>
      <c r="I27" s="116"/>
      <c r="J27" s="116"/>
    </row>
    <row r="28" spans="1:10" ht="14.25">
      <c r="A28" s="109" t="s">
        <v>165</v>
      </c>
      <c r="B28" s="110"/>
      <c r="C28" s="111"/>
      <c r="D28" s="111"/>
      <c r="E28" s="111"/>
      <c r="F28" s="129"/>
      <c r="G28" s="150"/>
      <c r="H28" s="116"/>
      <c r="I28" s="116"/>
      <c r="J28" s="116"/>
    </row>
    <row r="29" spans="1:10" ht="14.25">
      <c r="A29" s="104" t="s">
        <v>166</v>
      </c>
      <c r="B29" s="105"/>
      <c r="C29" s="105"/>
      <c r="D29" s="105"/>
      <c r="E29" s="105"/>
      <c r="F29" s="130"/>
      <c r="G29" s="139" t="s">
        <v>153</v>
      </c>
      <c r="H29" s="115"/>
      <c r="I29" s="116"/>
      <c r="J29" s="116"/>
    </row>
    <row r="30" spans="1:10" ht="14.25">
      <c r="A30" s="104" t="s">
        <v>167</v>
      </c>
      <c r="B30" s="105"/>
      <c r="C30" s="105"/>
      <c r="D30" s="105"/>
      <c r="E30" s="105"/>
      <c r="F30" s="131"/>
      <c r="G30" s="139" t="s">
        <v>153</v>
      </c>
      <c r="H30" s="115"/>
      <c r="I30" s="116"/>
      <c r="J30" s="116"/>
    </row>
    <row r="31" spans="1:10" ht="14.25">
      <c r="A31" s="151" t="s">
        <v>168</v>
      </c>
      <c r="B31" s="98"/>
      <c r="C31" s="99" t="s">
        <v>169</v>
      </c>
      <c r="D31" s="170" t="s">
        <v>153</v>
      </c>
      <c r="E31" s="124" t="s">
        <v>170</v>
      </c>
      <c r="F31" s="132"/>
      <c r="G31" s="141" t="s">
        <v>153</v>
      </c>
      <c r="H31" s="115"/>
      <c r="I31" s="116"/>
      <c r="J31" s="116"/>
    </row>
    <row r="32" spans="1:10" ht="14.25">
      <c r="A32" s="152" t="s">
        <v>171</v>
      </c>
      <c r="B32" s="100"/>
      <c r="C32" s="101" t="s">
        <v>169</v>
      </c>
      <c r="D32" s="171" t="s">
        <v>153</v>
      </c>
      <c r="E32" s="125" t="s">
        <v>170</v>
      </c>
      <c r="F32" s="132"/>
      <c r="G32" s="141" t="s">
        <v>153</v>
      </c>
      <c r="H32" s="115"/>
      <c r="I32" s="116"/>
      <c r="J32" s="116"/>
    </row>
    <row r="33" spans="1:10" ht="14.25">
      <c r="A33" s="104" t="s">
        <v>172</v>
      </c>
      <c r="B33" s="105"/>
      <c r="C33" s="105"/>
      <c r="D33" s="105"/>
      <c r="E33" s="105"/>
      <c r="F33" s="130"/>
      <c r="G33" s="139" t="s">
        <v>153</v>
      </c>
      <c r="H33" s="115"/>
      <c r="I33" s="116"/>
      <c r="J33" s="116"/>
    </row>
    <row r="34" spans="1:10" ht="14.25">
      <c r="A34" s="107" t="s">
        <v>188</v>
      </c>
      <c r="B34" s="106"/>
      <c r="C34" s="106"/>
      <c r="D34" s="106"/>
      <c r="E34" s="106"/>
      <c r="F34" s="126"/>
      <c r="G34" s="153"/>
      <c r="H34" s="106"/>
      <c r="I34" s="106"/>
      <c r="J34" s="106"/>
    </row>
    <row r="35" spans="1:10" ht="14.25">
      <c r="A35" s="112" t="s">
        <v>173</v>
      </c>
      <c r="B35" s="113"/>
      <c r="C35" s="114"/>
      <c r="D35" s="114"/>
      <c r="E35" s="114"/>
      <c r="F35" s="114"/>
      <c r="G35" s="154"/>
      <c r="H35" s="114"/>
      <c r="I35" s="45"/>
      <c r="J35" s="45"/>
    </row>
    <row r="36" spans="1:10" ht="14.25">
      <c r="A36" s="183" t="s">
        <v>182</v>
      </c>
      <c r="B36" s="184"/>
      <c r="C36" s="184"/>
      <c r="D36" s="184"/>
      <c r="E36" s="184"/>
      <c r="F36" s="184"/>
      <c r="G36" s="88"/>
      <c r="H36" s="45"/>
      <c r="I36" s="45"/>
      <c r="J36" s="45"/>
    </row>
    <row r="37" spans="1:10" ht="14.25">
      <c r="A37" s="107" t="s">
        <v>187</v>
      </c>
      <c r="B37" s="106"/>
      <c r="C37" s="106"/>
      <c r="D37" s="106"/>
      <c r="E37" s="106"/>
      <c r="F37" s="106"/>
      <c r="G37" s="155"/>
      <c r="H37" s="106"/>
      <c r="I37" s="106"/>
      <c r="J37" s="106"/>
    </row>
    <row r="38" spans="1:7" ht="14.25">
      <c r="A38" s="107" t="s">
        <v>183</v>
      </c>
      <c r="B38" s="106"/>
      <c r="C38" s="106"/>
      <c r="D38" s="142"/>
      <c r="E38" s="172"/>
      <c r="F38" s="106" t="s">
        <v>174</v>
      </c>
      <c r="G38" s="156"/>
    </row>
    <row r="39" spans="1:10" ht="14.25">
      <c r="A39" s="112" t="s">
        <v>175</v>
      </c>
      <c r="B39" s="113"/>
      <c r="C39" s="114"/>
      <c r="D39" s="114"/>
      <c r="E39" s="114"/>
      <c r="F39" s="114"/>
      <c r="G39" s="154"/>
      <c r="H39" s="114"/>
      <c r="I39" s="96"/>
      <c r="J39" s="96"/>
    </row>
    <row r="40" spans="1:10" ht="15.75" customHeight="1">
      <c r="A40" s="181"/>
      <c r="B40" s="182"/>
      <c r="C40" s="143"/>
      <c r="D40" s="143"/>
      <c r="E40" s="143"/>
      <c r="F40" s="115"/>
      <c r="G40" s="157" t="s">
        <v>153</v>
      </c>
      <c r="H40" s="115"/>
      <c r="I40" s="115" t="s">
        <v>153</v>
      </c>
      <c r="J40" s="115"/>
    </row>
    <row r="41" spans="1:10" ht="15.75" customHeight="1">
      <c r="A41" s="181"/>
      <c r="B41" s="182"/>
      <c r="C41" s="144"/>
      <c r="D41" s="144"/>
      <c r="E41" s="144"/>
      <c r="F41" s="118"/>
      <c r="G41" s="157" t="s">
        <v>153</v>
      </c>
      <c r="H41" s="115"/>
      <c r="I41" s="115" t="s">
        <v>153</v>
      </c>
      <c r="J41" s="115"/>
    </row>
    <row r="42" spans="1:10" ht="14.25">
      <c r="A42" s="112" t="s">
        <v>176</v>
      </c>
      <c r="B42" s="113"/>
      <c r="C42" s="114"/>
      <c r="D42" s="114"/>
      <c r="E42" s="114"/>
      <c r="F42" s="114"/>
      <c r="G42" s="154"/>
      <c r="H42" s="114"/>
      <c r="I42" s="96"/>
      <c r="J42" s="96"/>
    </row>
    <row r="43" spans="1:10" ht="14.25">
      <c r="A43" s="166"/>
      <c r="B43" s="167"/>
      <c r="C43" s="167"/>
      <c r="D43" s="167"/>
      <c r="E43" s="167"/>
      <c r="F43" s="167"/>
      <c r="G43" s="168"/>
      <c r="H43" s="108"/>
      <c r="I43" s="108"/>
      <c r="J43" s="108"/>
    </row>
    <row r="44" spans="1:10" ht="14.25">
      <c r="A44" s="158"/>
      <c r="B44" s="159"/>
      <c r="C44" s="159"/>
      <c r="D44" s="159"/>
      <c r="E44" s="159"/>
      <c r="F44" s="159"/>
      <c r="G44" s="160"/>
      <c r="H44" s="108"/>
      <c r="I44" s="108"/>
      <c r="J44" s="108"/>
    </row>
    <row r="45" spans="1:7" ht="37.5" customHeight="1">
      <c r="A45" s="178" t="s">
        <v>177</v>
      </c>
      <c r="B45" s="178"/>
      <c r="C45" s="178"/>
      <c r="D45" s="178"/>
      <c r="E45" s="178"/>
      <c r="F45" s="178"/>
      <c r="G45" s="178"/>
    </row>
  </sheetData>
  <sheetProtection/>
  <mergeCells count="23">
    <mergeCell ref="A40:B40"/>
    <mergeCell ref="A36:F36"/>
    <mergeCell ref="A8:C8"/>
    <mergeCell ref="E8:G8"/>
    <mergeCell ref="A9:C9"/>
    <mergeCell ref="E9:G9"/>
    <mergeCell ref="A45:G45"/>
    <mergeCell ref="A4:G4"/>
    <mergeCell ref="A2:G2"/>
    <mergeCell ref="A3:D3"/>
    <mergeCell ref="E3:G3"/>
    <mergeCell ref="A11:C11"/>
    <mergeCell ref="E11:G11"/>
    <mergeCell ref="A13:C13"/>
    <mergeCell ref="E13:G13"/>
    <mergeCell ref="A41:B41"/>
    <mergeCell ref="A10:C10"/>
    <mergeCell ref="E10:G10"/>
    <mergeCell ref="A5:C5"/>
    <mergeCell ref="E5:G5"/>
    <mergeCell ref="A6:C6"/>
    <mergeCell ref="A7:C7"/>
    <mergeCell ref="E7:G7"/>
  </mergeCells>
  <hyperlinks>
    <hyperlink ref="A3" r:id="rId1" display="www.homeexpress-international.de"/>
    <hyperlink ref="E3" r:id="rId2" display="info@homeexpress-international.de"/>
  </hyperlinks>
  <printOptions/>
  <pageMargins left="0.7086614173228347" right="0.7086614173228347" top="0.7480314960629921" bottom="0.7480314960629921" header="0.31496062992125984" footer="0.31496062992125984"/>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L98"/>
  <sheetViews>
    <sheetView showGridLines="0" zoomScalePageLayoutView="0" workbookViewId="0" topLeftCell="A1">
      <selection activeCell="A1" sqref="A1:J1"/>
    </sheetView>
  </sheetViews>
  <sheetFormatPr defaultColWidth="8.8515625" defaultRowHeight="15"/>
  <cols>
    <col min="1" max="1" width="5.28125" style="119" customWidth="1"/>
    <col min="2" max="2" width="26.7109375" style="119" customWidth="1"/>
    <col min="3" max="3" width="3.28125" style="119" customWidth="1"/>
    <col min="4" max="4" width="4.28125" style="119" customWidth="1"/>
    <col min="5" max="5" width="4.7109375" style="119" customWidth="1"/>
    <col min="6" max="6" width="5.28125" style="119" customWidth="1"/>
    <col min="7" max="7" width="26.7109375" style="119" customWidth="1"/>
    <col min="8" max="8" width="3.28125" style="119" customWidth="1"/>
    <col min="9" max="9" width="4.28125" style="119" customWidth="1"/>
    <col min="10" max="10" width="4.7109375" style="119" customWidth="1"/>
    <col min="11" max="11" width="3.00390625" style="119" customWidth="1"/>
    <col min="12" max="12" width="7.8515625" style="119" customWidth="1"/>
    <col min="13" max="16384" width="8.8515625" style="119" customWidth="1"/>
  </cols>
  <sheetData>
    <row r="1" spans="1:10" ht="31.5" customHeight="1">
      <c r="A1" s="191" t="s">
        <v>63</v>
      </c>
      <c r="B1" s="191"/>
      <c r="C1" s="191"/>
      <c r="D1" s="191"/>
      <c r="E1" s="191"/>
      <c r="F1" s="191"/>
      <c r="G1" s="191"/>
      <c r="H1" s="191"/>
      <c r="I1" s="191"/>
      <c r="J1" s="191"/>
    </row>
    <row r="2" spans="1:10" ht="31.5" customHeight="1" thickBot="1">
      <c r="A2" s="34" t="s">
        <v>113</v>
      </c>
      <c r="B2" s="34" t="s">
        <v>0</v>
      </c>
      <c r="C2" s="34" t="s">
        <v>1</v>
      </c>
      <c r="D2" s="35" t="s">
        <v>139</v>
      </c>
      <c r="E2" s="36" t="s">
        <v>131</v>
      </c>
      <c r="F2" s="33" t="s">
        <v>113</v>
      </c>
      <c r="G2" s="34" t="s">
        <v>0</v>
      </c>
      <c r="H2" s="34" t="s">
        <v>1</v>
      </c>
      <c r="I2" s="35" t="s">
        <v>139</v>
      </c>
      <c r="J2" s="64" t="s">
        <v>131</v>
      </c>
    </row>
    <row r="3" spans="1:10" ht="15">
      <c r="A3" s="65"/>
      <c r="B3" s="185" t="s">
        <v>114</v>
      </c>
      <c r="C3" s="185"/>
      <c r="D3" s="185"/>
      <c r="E3" s="31"/>
      <c r="F3" s="32"/>
      <c r="G3" s="186" t="s">
        <v>115</v>
      </c>
      <c r="H3" s="186"/>
      <c r="I3" s="186"/>
      <c r="J3" s="66"/>
    </row>
    <row r="4" spans="1:10" ht="15">
      <c r="A4" s="67"/>
      <c r="B4" s="10" t="s">
        <v>78</v>
      </c>
      <c r="C4" s="8">
        <v>8</v>
      </c>
      <c r="D4" s="8">
        <f aca="true" t="shared" si="0" ref="D4:D47">A4*C4</f>
        <v>0</v>
      </c>
      <c r="E4" s="7"/>
      <c r="F4" s="37"/>
      <c r="G4" s="14" t="s">
        <v>64</v>
      </c>
      <c r="H4" s="8">
        <v>8</v>
      </c>
      <c r="I4" s="8">
        <f>F4*H4</f>
        <v>0</v>
      </c>
      <c r="J4" s="68"/>
    </row>
    <row r="5" spans="1:10" ht="14.25" customHeight="1">
      <c r="A5" s="67"/>
      <c r="B5" s="10" t="s">
        <v>65</v>
      </c>
      <c r="C5" s="8">
        <v>10</v>
      </c>
      <c r="D5" s="8">
        <f t="shared" si="0"/>
        <v>0</v>
      </c>
      <c r="E5" s="7"/>
      <c r="F5" s="37"/>
      <c r="G5" s="14" t="s">
        <v>66</v>
      </c>
      <c r="H5" s="8">
        <v>4</v>
      </c>
      <c r="I5" s="8">
        <f aca="true" t="shared" si="1" ref="I5:I24">F5*H5</f>
        <v>0</v>
      </c>
      <c r="J5" s="68"/>
    </row>
    <row r="6" spans="1:10" ht="15">
      <c r="A6" s="67"/>
      <c r="B6" s="10" t="s">
        <v>67</v>
      </c>
      <c r="C6" s="8">
        <v>1</v>
      </c>
      <c r="D6" s="8">
        <f t="shared" si="0"/>
        <v>0</v>
      </c>
      <c r="E6" s="7"/>
      <c r="F6" s="37"/>
      <c r="G6" s="14" t="s">
        <v>68</v>
      </c>
      <c r="H6" s="8">
        <v>12</v>
      </c>
      <c r="I6" s="8">
        <f t="shared" si="1"/>
        <v>0</v>
      </c>
      <c r="J6" s="68"/>
    </row>
    <row r="7" spans="1:10" ht="15">
      <c r="A7" s="67"/>
      <c r="B7" s="10" t="s">
        <v>32</v>
      </c>
      <c r="C7" s="8">
        <v>2</v>
      </c>
      <c r="D7" s="8">
        <f t="shared" si="0"/>
        <v>0</v>
      </c>
      <c r="E7" s="7"/>
      <c r="F7" s="37"/>
      <c r="G7" s="14" t="s">
        <v>120</v>
      </c>
      <c r="H7" s="8">
        <v>6</v>
      </c>
      <c r="I7" s="8">
        <f t="shared" si="1"/>
        <v>0</v>
      </c>
      <c r="J7" s="68"/>
    </row>
    <row r="8" spans="1:10" ht="15">
      <c r="A8" s="67"/>
      <c r="B8" s="10" t="s">
        <v>13</v>
      </c>
      <c r="C8" s="8">
        <v>1</v>
      </c>
      <c r="D8" s="8">
        <f t="shared" si="0"/>
        <v>0</v>
      </c>
      <c r="E8" s="7"/>
      <c r="F8" s="37"/>
      <c r="G8" s="14" t="s">
        <v>14</v>
      </c>
      <c r="H8" s="8">
        <v>2</v>
      </c>
      <c r="I8" s="8">
        <f t="shared" si="1"/>
        <v>0</v>
      </c>
      <c r="J8" s="68"/>
    </row>
    <row r="9" spans="1:10" ht="15">
      <c r="A9" s="67"/>
      <c r="B9" s="10" t="s">
        <v>69</v>
      </c>
      <c r="C9" s="8">
        <v>4</v>
      </c>
      <c r="D9" s="8">
        <f t="shared" si="0"/>
        <v>0</v>
      </c>
      <c r="E9" s="7"/>
      <c r="F9" s="37"/>
      <c r="G9" s="23" t="s">
        <v>35</v>
      </c>
      <c r="H9" s="9">
        <v>7</v>
      </c>
      <c r="I9" s="8">
        <f t="shared" si="1"/>
        <v>0</v>
      </c>
      <c r="J9" s="68"/>
    </row>
    <row r="10" spans="1:10" ht="15">
      <c r="A10" s="67"/>
      <c r="B10" s="10" t="s">
        <v>137</v>
      </c>
      <c r="C10" s="8">
        <v>12</v>
      </c>
      <c r="D10" s="8">
        <f t="shared" si="0"/>
        <v>0</v>
      </c>
      <c r="E10" s="7"/>
      <c r="F10" s="37"/>
      <c r="G10" s="14" t="s">
        <v>17</v>
      </c>
      <c r="H10" s="8">
        <v>12</v>
      </c>
      <c r="I10" s="8">
        <f t="shared" si="1"/>
        <v>0</v>
      </c>
      <c r="J10" s="68"/>
    </row>
    <row r="11" spans="1:10" ht="15">
      <c r="A11" s="67"/>
      <c r="B11" s="10" t="s">
        <v>15</v>
      </c>
      <c r="C11" s="8">
        <v>18</v>
      </c>
      <c r="D11" s="8">
        <f t="shared" si="0"/>
        <v>0</v>
      </c>
      <c r="E11" s="7"/>
      <c r="F11" s="37"/>
      <c r="G11" s="14" t="s">
        <v>18</v>
      </c>
      <c r="H11" s="8">
        <v>17</v>
      </c>
      <c r="I11" s="8">
        <f t="shared" si="1"/>
        <v>0</v>
      </c>
      <c r="J11" s="68"/>
    </row>
    <row r="12" spans="1:10" ht="15">
      <c r="A12" s="67"/>
      <c r="B12" s="10" t="s">
        <v>9</v>
      </c>
      <c r="C12" s="8">
        <v>15</v>
      </c>
      <c r="D12" s="8">
        <f t="shared" si="0"/>
        <v>0</v>
      </c>
      <c r="E12" s="7"/>
      <c r="F12" s="37"/>
      <c r="G12" s="14" t="s">
        <v>70</v>
      </c>
      <c r="H12" s="8">
        <v>3</v>
      </c>
      <c r="I12" s="8">
        <f t="shared" si="1"/>
        <v>0</v>
      </c>
      <c r="J12" s="68"/>
    </row>
    <row r="13" spans="1:10" ht="15">
      <c r="A13" s="67"/>
      <c r="B13" s="10" t="s">
        <v>14</v>
      </c>
      <c r="C13" s="8">
        <v>2</v>
      </c>
      <c r="D13" s="8">
        <f t="shared" si="0"/>
        <v>0</v>
      </c>
      <c r="E13" s="7"/>
      <c r="F13" s="37"/>
      <c r="G13" s="14" t="s">
        <v>42</v>
      </c>
      <c r="H13" s="8">
        <v>3</v>
      </c>
      <c r="I13" s="8">
        <f t="shared" si="1"/>
        <v>0</v>
      </c>
      <c r="J13" s="68"/>
    </row>
    <row r="14" spans="1:10" ht="15">
      <c r="A14" s="67"/>
      <c r="B14" s="10" t="s">
        <v>22</v>
      </c>
      <c r="C14" s="8">
        <v>3</v>
      </c>
      <c r="D14" s="8">
        <f t="shared" si="0"/>
        <v>0</v>
      </c>
      <c r="E14" s="7"/>
      <c r="F14" s="37"/>
      <c r="G14" s="14" t="s">
        <v>4</v>
      </c>
      <c r="H14" s="8">
        <v>8</v>
      </c>
      <c r="I14" s="8">
        <f t="shared" si="1"/>
        <v>0</v>
      </c>
      <c r="J14" s="68"/>
    </row>
    <row r="15" spans="1:10" ht="15">
      <c r="A15" s="67"/>
      <c r="B15" s="10" t="s">
        <v>25</v>
      </c>
      <c r="C15" s="8">
        <v>20</v>
      </c>
      <c r="D15" s="8">
        <f t="shared" si="0"/>
        <v>0</v>
      </c>
      <c r="E15" s="7"/>
      <c r="F15" s="37"/>
      <c r="G15" s="14" t="s">
        <v>71</v>
      </c>
      <c r="H15" s="8">
        <v>4</v>
      </c>
      <c r="I15" s="8">
        <f t="shared" si="1"/>
        <v>0</v>
      </c>
      <c r="J15" s="68"/>
    </row>
    <row r="16" spans="1:10" ht="15">
      <c r="A16" s="67"/>
      <c r="B16" s="10" t="s">
        <v>27</v>
      </c>
      <c r="C16" s="8">
        <v>10</v>
      </c>
      <c r="D16" s="8">
        <f t="shared" si="0"/>
        <v>0</v>
      </c>
      <c r="E16" s="7"/>
      <c r="F16" s="37"/>
      <c r="G16" s="23" t="s">
        <v>121</v>
      </c>
      <c r="H16" s="9">
        <v>2</v>
      </c>
      <c r="I16" s="8">
        <f t="shared" si="1"/>
        <v>0</v>
      </c>
      <c r="J16" s="68"/>
    </row>
    <row r="17" spans="1:10" ht="15">
      <c r="A17" s="67"/>
      <c r="B17" s="23" t="s">
        <v>72</v>
      </c>
      <c r="C17" s="9">
        <v>8</v>
      </c>
      <c r="D17" s="8">
        <f t="shared" si="0"/>
        <v>0</v>
      </c>
      <c r="E17" s="7"/>
      <c r="F17" s="37"/>
      <c r="G17" s="14" t="s">
        <v>31</v>
      </c>
      <c r="H17" s="8">
        <v>2</v>
      </c>
      <c r="I17" s="8">
        <f t="shared" si="1"/>
        <v>0</v>
      </c>
      <c r="J17" s="68"/>
    </row>
    <row r="18" spans="1:10" ht="15">
      <c r="A18" s="67"/>
      <c r="B18" s="10" t="s">
        <v>24</v>
      </c>
      <c r="C18" s="8">
        <v>15</v>
      </c>
      <c r="D18" s="8">
        <f t="shared" si="0"/>
        <v>0</v>
      </c>
      <c r="E18" s="7"/>
      <c r="F18" s="37"/>
      <c r="G18" s="14" t="s">
        <v>12</v>
      </c>
      <c r="H18" s="8">
        <v>3</v>
      </c>
      <c r="I18" s="8">
        <f t="shared" si="1"/>
        <v>0</v>
      </c>
      <c r="J18" s="68"/>
    </row>
    <row r="19" spans="1:10" ht="15">
      <c r="A19" s="67"/>
      <c r="B19" s="23" t="s">
        <v>35</v>
      </c>
      <c r="C19" s="9">
        <v>7</v>
      </c>
      <c r="D19" s="8">
        <f t="shared" si="0"/>
        <v>0</v>
      </c>
      <c r="E19" s="7"/>
      <c r="F19" s="37"/>
      <c r="G19" s="14" t="s">
        <v>2</v>
      </c>
      <c r="H19" s="8">
        <v>4</v>
      </c>
      <c r="I19" s="8">
        <f t="shared" si="1"/>
        <v>0</v>
      </c>
      <c r="J19" s="68"/>
    </row>
    <row r="20" spans="1:10" ht="15">
      <c r="A20" s="67"/>
      <c r="B20" s="10" t="s">
        <v>117</v>
      </c>
      <c r="C20" s="8">
        <v>4</v>
      </c>
      <c r="D20" s="8">
        <f t="shared" si="0"/>
        <v>0</v>
      </c>
      <c r="E20" s="7"/>
      <c r="F20" s="37"/>
      <c r="G20" s="14" t="s">
        <v>3</v>
      </c>
      <c r="H20" s="8">
        <v>5</v>
      </c>
      <c r="I20" s="8">
        <f t="shared" si="1"/>
        <v>0</v>
      </c>
      <c r="J20" s="68"/>
    </row>
    <row r="21" spans="1:10" ht="15">
      <c r="A21" s="67"/>
      <c r="B21" s="10" t="s">
        <v>29</v>
      </c>
      <c r="C21" s="8">
        <v>4</v>
      </c>
      <c r="D21" s="8">
        <f t="shared" si="0"/>
        <v>0</v>
      </c>
      <c r="E21" s="7"/>
      <c r="F21" s="37"/>
      <c r="G21" s="14" t="s">
        <v>5</v>
      </c>
      <c r="H21" s="8">
        <v>6</v>
      </c>
      <c r="I21" s="8">
        <f t="shared" si="1"/>
        <v>0</v>
      </c>
      <c r="J21" s="68"/>
    </row>
    <row r="22" spans="1:10" ht="15">
      <c r="A22" s="67"/>
      <c r="B22" s="11" t="s">
        <v>73</v>
      </c>
      <c r="C22" s="24">
        <v>6</v>
      </c>
      <c r="D22" s="8">
        <f t="shared" si="0"/>
        <v>0</v>
      </c>
      <c r="E22" s="7"/>
      <c r="F22" s="37"/>
      <c r="G22" s="14" t="s">
        <v>7</v>
      </c>
      <c r="H22" s="8">
        <v>8</v>
      </c>
      <c r="I22" s="8">
        <f t="shared" si="1"/>
        <v>0</v>
      </c>
      <c r="J22" s="68"/>
    </row>
    <row r="23" spans="1:10" ht="15">
      <c r="A23" s="67"/>
      <c r="B23" s="23" t="s">
        <v>74</v>
      </c>
      <c r="C23" s="9">
        <v>2</v>
      </c>
      <c r="D23" s="8">
        <f t="shared" si="0"/>
        <v>0</v>
      </c>
      <c r="E23" s="7"/>
      <c r="F23" s="37"/>
      <c r="G23" s="14" t="s">
        <v>75</v>
      </c>
      <c r="H23" s="8">
        <v>5</v>
      </c>
      <c r="I23" s="8">
        <f t="shared" si="1"/>
        <v>0</v>
      </c>
      <c r="J23" s="68"/>
    </row>
    <row r="24" spans="1:10" ht="15">
      <c r="A24" s="67"/>
      <c r="B24" s="10" t="s">
        <v>118</v>
      </c>
      <c r="C24" s="8">
        <v>12</v>
      </c>
      <c r="D24" s="8">
        <f t="shared" si="0"/>
        <v>0</v>
      </c>
      <c r="E24" s="7"/>
      <c r="F24" s="37"/>
      <c r="G24" s="14" t="s">
        <v>76</v>
      </c>
      <c r="H24" s="8">
        <v>14</v>
      </c>
      <c r="I24" s="8">
        <f t="shared" si="1"/>
        <v>0</v>
      </c>
      <c r="J24" s="68"/>
    </row>
    <row r="25" spans="1:10" ht="15">
      <c r="A25" s="67"/>
      <c r="B25" s="10" t="s">
        <v>119</v>
      </c>
      <c r="C25" s="8">
        <v>17</v>
      </c>
      <c r="D25" s="8">
        <f t="shared" si="0"/>
        <v>0</v>
      </c>
      <c r="E25" s="7"/>
      <c r="F25" s="19"/>
      <c r="G25" s="6" t="s">
        <v>77</v>
      </c>
      <c r="H25" s="3"/>
      <c r="I25" s="3"/>
      <c r="J25" s="69"/>
    </row>
    <row r="26" spans="1:10" ht="15">
      <c r="A26" s="67"/>
      <c r="B26" s="10" t="s">
        <v>19</v>
      </c>
      <c r="C26" s="8">
        <v>12</v>
      </c>
      <c r="D26" s="8">
        <f t="shared" si="0"/>
        <v>0</v>
      </c>
      <c r="E26" s="7"/>
      <c r="F26" s="38"/>
      <c r="G26" s="10" t="s">
        <v>78</v>
      </c>
      <c r="H26" s="8">
        <v>8</v>
      </c>
      <c r="I26" s="8">
        <f aca="true" t="shared" si="2" ref="I26:I47">F26*H26</f>
        <v>0</v>
      </c>
      <c r="J26" s="70"/>
    </row>
    <row r="27" spans="1:10" ht="15">
      <c r="A27" s="67"/>
      <c r="B27" s="10" t="s">
        <v>4</v>
      </c>
      <c r="C27" s="8">
        <v>8</v>
      </c>
      <c r="D27" s="8">
        <f t="shared" si="0"/>
        <v>0</v>
      </c>
      <c r="E27" s="7"/>
      <c r="F27" s="38"/>
      <c r="G27" s="10" t="s">
        <v>65</v>
      </c>
      <c r="H27" s="8">
        <v>10</v>
      </c>
      <c r="I27" s="8">
        <f t="shared" si="2"/>
        <v>0</v>
      </c>
      <c r="J27" s="70"/>
    </row>
    <row r="28" spans="1:10" ht="15">
      <c r="A28" s="67"/>
      <c r="B28" s="10" t="s">
        <v>6</v>
      </c>
      <c r="C28" s="8">
        <v>4</v>
      </c>
      <c r="D28" s="8">
        <f t="shared" si="0"/>
        <v>0</v>
      </c>
      <c r="E28" s="7"/>
      <c r="F28" s="38"/>
      <c r="G28" s="10" t="s">
        <v>79</v>
      </c>
      <c r="H28" s="8">
        <v>10</v>
      </c>
      <c r="I28" s="8">
        <f t="shared" si="2"/>
        <v>0</v>
      </c>
      <c r="J28" s="70"/>
    </row>
    <row r="29" spans="1:10" ht="15">
      <c r="A29" s="67"/>
      <c r="B29" s="10" t="s">
        <v>80</v>
      </c>
      <c r="C29" s="8">
        <v>12</v>
      </c>
      <c r="D29" s="8">
        <f t="shared" si="0"/>
        <v>0</v>
      </c>
      <c r="E29" s="7"/>
      <c r="F29" s="38"/>
      <c r="G29" s="10" t="s">
        <v>81</v>
      </c>
      <c r="H29" s="8">
        <v>16</v>
      </c>
      <c r="I29" s="8">
        <f t="shared" si="2"/>
        <v>0</v>
      </c>
      <c r="J29" s="70"/>
    </row>
    <row r="30" spans="1:10" ht="15">
      <c r="A30" s="67"/>
      <c r="B30" s="10" t="s">
        <v>82</v>
      </c>
      <c r="C30" s="8">
        <v>6</v>
      </c>
      <c r="D30" s="8">
        <f t="shared" si="0"/>
        <v>0</v>
      </c>
      <c r="E30" s="7"/>
      <c r="F30" s="38"/>
      <c r="G30" s="10" t="s">
        <v>83</v>
      </c>
      <c r="H30" s="8">
        <v>5</v>
      </c>
      <c r="I30" s="8">
        <f t="shared" si="2"/>
        <v>0</v>
      </c>
      <c r="J30" s="70"/>
    </row>
    <row r="31" spans="1:10" ht="15">
      <c r="A31" s="67"/>
      <c r="B31" s="10" t="s">
        <v>84</v>
      </c>
      <c r="C31" s="8">
        <v>4</v>
      </c>
      <c r="D31" s="8">
        <f t="shared" si="0"/>
        <v>0</v>
      </c>
      <c r="E31" s="7"/>
      <c r="F31" s="38"/>
      <c r="G31" s="10" t="s">
        <v>85</v>
      </c>
      <c r="H31" s="8">
        <v>3</v>
      </c>
      <c r="I31" s="8">
        <f t="shared" si="2"/>
        <v>0</v>
      </c>
      <c r="J31" s="70"/>
    </row>
    <row r="32" spans="1:10" ht="15">
      <c r="A32" s="67"/>
      <c r="B32" s="10" t="s">
        <v>86</v>
      </c>
      <c r="C32" s="8">
        <v>4</v>
      </c>
      <c r="D32" s="8">
        <f t="shared" si="0"/>
        <v>0</v>
      </c>
      <c r="E32" s="7"/>
      <c r="F32" s="38"/>
      <c r="G32" s="10" t="s">
        <v>87</v>
      </c>
      <c r="H32" s="8">
        <v>2</v>
      </c>
      <c r="I32" s="8">
        <f t="shared" si="2"/>
        <v>0</v>
      </c>
      <c r="J32" s="70"/>
    </row>
    <row r="33" spans="1:10" ht="15">
      <c r="A33" s="67"/>
      <c r="B33" s="10" t="s">
        <v>16</v>
      </c>
      <c r="C33" s="8">
        <v>4</v>
      </c>
      <c r="D33" s="8">
        <f t="shared" si="0"/>
        <v>0</v>
      </c>
      <c r="E33" s="7"/>
      <c r="F33" s="38"/>
      <c r="G33" s="10" t="s">
        <v>35</v>
      </c>
      <c r="H33" s="8">
        <v>7</v>
      </c>
      <c r="I33" s="8">
        <f t="shared" si="2"/>
        <v>0</v>
      </c>
      <c r="J33" s="70"/>
    </row>
    <row r="34" spans="1:10" ht="15">
      <c r="A34" s="67"/>
      <c r="B34" s="10" t="s">
        <v>31</v>
      </c>
      <c r="C34" s="8">
        <v>2</v>
      </c>
      <c r="D34" s="8">
        <f t="shared" si="0"/>
        <v>0</v>
      </c>
      <c r="E34" s="7"/>
      <c r="F34" s="38"/>
      <c r="G34" s="10" t="s">
        <v>52</v>
      </c>
      <c r="H34" s="8">
        <v>1</v>
      </c>
      <c r="I34" s="8">
        <f t="shared" si="2"/>
        <v>0</v>
      </c>
      <c r="J34" s="70"/>
    </row>
    <row r="35" spans="1:10" ht="15">
      <c r="A35" s="67"/>
      <c r="B35" s="10" t="s">
        <v>20</v>
      </c>
      <c r="C35" s="8">
        <v>4</v>
      </c>
      <c r="D35" s="8">
        <f t="shared" si="0"/>
        <v>0</v>
      </c>
      <c r="E35" s="7"/>
      <c r="F35" s="38"/>
      <c r="G35" s="10" t="s">
        <v>33</v>
      </c>
      <c r="H35" s="8">
        <v>2</v>
      </c>
      <c r="I35" s="8">
        <f t="shared" si="2"/>
        <v>0</v>
      </c>
      <c r="J35" s="70"/>
    </row>
    <row r="36" spans="1:10" ht="15">
      <c r="A36" s="67"/>
      <c r="B36" s="10" t="s">
        <v>8</v>
      </c>
      <c r="C36" s="8">
        <v>2</v>
      </c>
      <c r="D36" s="8">
        <f t="shared" si="0"/>
        <v>0</v>
      </c>
      <c r="E36" s="7"/>
      <c r="F36" s="38"/>
      <c r="G36" s="10" t="s">
        <v>88</v>
      </c>
      <c r="H36" s="8">
        <v>15</v>
      </c>
      <c r="I36" s="8">
        <f t="shared" si="2"/>
        <v>0</v>
      </c>
      <c r="J36" s="70"/>
    </row>
    <row r="37" spans="1:10" ht="15">
      <c r="A37" s="67"/>
      <c r="B37" s="10" t="s">
        <v>10</v>
      </c>
      <c r="C37" s="8">
        <v>3</v>
      </c>
      <c r="D37" s="8">
        <f t="shared" si="0"/>
        <v>0</v>
      </c>
      <c r="E37" s="7"/>
      <c r="F37" s="38"/>
      <c r="G37" s="10" t="s">
        <v>89</v>
      </c>
      <c r="H37" s="8">
        <v>8</v>
      </c>
      <c r="I37" s="8">
        <f t="shared" si="2"/>
        <v>0</v>
      </c>
      <c r="J37" s="70"/>
    </row>
    <row r="38" spans="1:10" ht="15">
      <c r="A38" s="67"/>
      <c r="B38" s="23" t="s">
        <v>90</v>
      </c>
      <c r="C38" s="9">
        <v>1</v>
      </c>
      <c r="D38" s="8">
        <f t="shared" si="0"/>
        <v>0</v>
      </c>
      <c r="E38" s="7"/>
      <c r="F38" s="38"/>
      <c r="G38" s="10" t="s">
        <v>91</v>
      </c>
      <c r="H38" s="8">
        <v>12</v>
      </c>
      <c r="I38" s="8">
        <f t="shared" si="2"/>
        <v>0</v>
      </c>
      <c r="J38" s="70"/>
    </row>
    <row r="39" spans="1:10" ht="15">
      <c r="A39" s="67"/>
      <c r="B39" s="10" t="s">
        <v>92</v>
      </c>
      <c r="C39" s="8">
        <v>4</v>
      </c>
      <c r="D39" s="8">
        <f t="shared" si="0"/>
        <v>0</v>
      </c>
      <c r="E39" s="7"/>
      <c r="F39" s="38"/>
      <c r="G39" s="10" t="s">
        <v>47</v>
      </c>
      <c r="H39" s="8">
        <v>4</v>
      </c>
      <c r="I39" s="8">
        <f t="shared" si="2"/>
        <v>0</v>
      </c>
      <c r="J39" s="70"/>
    </row>
    <row r="40" spans="1:10" ht="15">
      <c r="A40" s="67"/>
      <c r="B40" s="10" t="s">
        <v>12</v>
      </c>
      <c r="C40" s="8">
        <v>3</v>
      </c>
      <c r="D40" s="8">
        <f t="shared" si="0"/>
        <v>0</v>
      </c>
      <c r="E40" s="7"/>
      <c r="F40" s="38"/>
      <c r="G40" s="10" t="s">
        <v>60</v>
      </c>
      <c r="H40" s="8">
        <v>2</v>
      </c>
      <c r="I40" s="8">
        <f t="shared" si="2"/>
        <v>0</v>
      </c>
      <c r="J40" s="70"/>
    </row>
    <row r="41" spans="1:10" ht="15">
      <c r="A41" s="67"/>
      <c r="B41" s="10" t="s">
        <v>2</v>
      </c>
      <c r="C41" s="8">
        <v>4</v>
      </c>
      <c r="D41" s="8">
        <f t="shared" si="0"/>
        <v>0</v>
      </c>
      <c r="E41" s="7"/>
      <c r="F41" s="38"/>
      <c r="G41" s="10" t="s">
        <v>12</v>
      </c>
      <c r="H41" s="8">
        <v>3</v>
      </c>
      <c r="I41" s="8">
        <f t="shared" si="2"/>
        <v>0</v>
      </c>
      <c r="J41" s="70"/>
    </row>
    <row r="42" spans="1:10" ht="15">
      <c r="A42" s="67"/>
      <c r="B42" s="10" t="s">
        <v>3</v>
      </c>
      <c r="C42" s="8">
        <v>5</v>
      </c>
      <c r="D42" s="8">
        <f t="shared" si="0"/>
        <v>0</v>
      </c>
      <c r="E42" s="7"/>
      <c r="F42" s="38"/>
      <c r="G42" s="10" t="s">
        <v>2</v>
      </c>
      <c r="H42" s="8">
        <v>4</v>
      </c>
      <c r="I42" s="8">
        <f t="shared" si="2"/>
        <v>0</v>
      </c>
      <c r="J42" s="70"/>
    </row>
    <row r="43" spans="1:10" ht="15">
      <c r="A43" s="67"/>
      <c r="B43" s="10" t="s">
        <v>5</v>
      </c>
      <c r="C43" s="8">
        <v>6</v>
      </c>
      <c r="D43" s="8">
        <f t="shared" si="0"/>
        <v>0</v>
      </c>
      <c r="E43" s="7"/>
      <c r="F43" s="38"/>
      <c r="G43" s="10" t="s">
        <v>3</v>
      </c>
      <c r="H43" s="8">
        <v>5</v>
      </c>
      <c r="I43" s="8">
        <f t="shared" si="2"/>
        <v>0</v>
      </c>
      <c r="J43" s="70"/>
    </row>
    <row r="44" spans="1:10" ht="15">
      <c r="A44" s="67"/>
      <c r="B44" s="10" t="s">
        <v>7</v>
      </c>
      <c r="C44" s="8">
        <v>8</v>
      </c>
      <c r="D44" s="8">
        <f t="shared" si="0"/>
        <v>0</v>
      </c>
      <c r="E44" s="7"/>
      <c r="F44" s="38"/>
      <c r="G44" s="10" t="s">
        <v>5</v>
      </c>
      <c r="H44" s="8">
        <v>6</v>
      </c>
      <c r="I44" s="8">
        <f t="shared" si="2"/>
        <v>0</v>
      </c>
      <c r="J44" s="70"/>
    </row>
    <row r="45" spans="1:10" ht="15">
      <c r="A45" s="67"/>
      <c r="B45" s="10" t="s">
        <v>11</v>
      </c>
      <c r="C45" s="8">
        <v>10</v>
      </c>
      <c r="D45" s="8">
        <f t="shared" si="0"/>
        <v>0</v>
      </c>
      <c r="E45" s="7"/>
      <c r="F45" s="38"/>
      <c r="G45" s="10" t="s">
        <v>7</v>
      </c>
      <c r="H45" s="8">
        <v>8</v>
      </c>
      <c r="I45" s="8">
        <f t="shared" si="2"/>
        <v>0</v>
      </c>
      <c r="J45" s="70"/>
    </row>
    <row r="46" spans="1:10" ht="15">
      <c r="A46" s="67"/>
      <c r="B46" s="10" t="s">
        <v>93</v>
      </c>
      <c r="C46" s="8">
        <v>1</v>
      </c>
      <c r="D46" s="8">
        <f t="shared" si="0"/>
        <v>0</v>
      </c>
      <c r="E46" s="7"/>
      <c r="F46" s="38"/>
      <c r="G46" s="16" t="s">
        <v>94</v>
      </c>
      <c r="H46" s="8">
        <v>6</v>
      </c>
      <c r="I46" s="8">
        <f t="shared" si="2"/>
        <v>0</v>
      </c>
      <c r="J46" s="70"/>
    </row>
    <row r="47" spans="1:10" ht="15">
      <c r="A47" s="67"/>
      <c r="B47" s="10" t="s">
        <v>95</v>
      </c>
      <c r="C47" s="8">
        <v>8</v>
      </c>
      <c r="D47" s="8">
        <f t="shared" si="0"/>
        <v>0</v>
      </c>
      <c r="E47" s="7"/>
      <c r="F47" s="38"/>
      <c r="G47" s="10" t="s">
        <v>96</v>
      </c>
      <c r="H47" s="8">
        <v>6</v>
      </c>
      <c r="I47" s="8">
        <f t="shared" si="2"/>
        <v>0</v>
      </c>
      <c r="J47" s="70"/>
    </row>
    <row r="48" spans="1:10" ht="14.25">
      <c r="A48" s="187" t="s">
        <v>140</v>
      </c>
      <c r="B48" s="188"/>
      <c r="C48" s="189"/>
      <c r="D48" s="43">
        <f>SUM(D3:D46)</f>
        <v>0</v>
      </c>
      <c r="E48" s="71"/>
      <c r="F48" s="190" t="s">
        <v>140</v>
      </c>
      <c r="G48" s="188"/>
      <c r="H48" s="189"/>
      <c r="I48" s="43">
        <f>SUM(I3:I46)</f>
        <v>0</v>
      </c>
      <c r="J48" s="43"/>
    </row>
    <row r="49" spans="1:10" ht="34.5" thickBot="1">
      <c r="A49" s="34" t="s">
        <v>113</v>
      </c>
      <c r="B49" s="34" t="s">
        <v>0</v>
      </c>
      <c r="C49" s="34" t="s">
        <v>1</v>
      </c>
      <c r="D49" s="35" t="s">
        <v>139</v>
      </c>
      <c r="E49" s="36" t="s">
        <v>131</v>
      </c>
      <c r="F49" s="33" t="s">
        <v>113</v>
      </c>
      <c r="G49" s="34" t="s">
        <v>0</v>
      </c>
      <c r="H49" s="34" t="s">
        <v>1</v>
      </c>
      <c r="I49" s="35" t="s">
        <v>139</v>
      </c>
      <c r="J49" s="64" t="s">
        <v>131</v>
      </c>
    </row>
    <row r="50" spans="1:10" ht="15">
      <c r="A50" s="72"/>
      <c r="B50" s="26" t="s">
        <v>41</v>
      </c>
      <c r="C50" s="27"/>
      <c r="D50" s="27"/>
      <c r="E50" s="27"/>
      <c r="F50" s="28"/>
      <c r="G50" s="29" t="s">
        <v>21</v>
      </c>
      <c r="H50" s="30"/>
      <c r="I50" s="30"/>
      <c r="J50" s="73"/>
    </row>
    <row r="51" spans="1:10" ht="15">
      <c r="A51" s="74"/>
      <c r="B51" s="10" t="s">
        <v>97</v>
      </c>
      <c r="C51" s="8">
        <v>1</v>
      </c>
      <c r="D51" s="8">
        <f aca="true" t="shared" si="3" ref="D51:D70">A51*C51</f>
        <v>0</v>
      </c>
      <c r="E51" s="20"/>
      <c r="F51" s="39"/>
      <c r="G51" s="14" t="s">
        <v>34</v>
      </c>
      <c r="H51" s="8">
        <v>3</v>
      </c>
      <c r="I51" s="15">
        <f aca="true" t="shared" si="4" ref="I51:I68">F51*H51</f>
        <v>0</v>
      </c>
      <c r="J51" s="75"/>
    </row>
    <row r="52" spans="1:10" ht="15">
      <c r="A52" s="74"/>
      <c r="B52" s="10" t="s">
        <v>44</v>
      </c>
      <c r="C52" s="8">
        <v>6</v>
      </c>
      <c r="D52" s="8">
        <f t="shared" si="3"/>
        <v>0</v>
      </c>
      <c r="E52" s="20"/>
      <c r="F52" s="39"/>
      <c r="G52" s="14" t="s">
        <v>85</v>
      </c>
      <c r="H52" s="8">
        <v>3</v>
      </c>
      <c r="I52" s="15">
        <f t="shared" si="4"/>
        <v>0</v>
      </c>
      <c r="J52" s="75"/>
    </row>
    <row r="53" spans="1:10" ht="15">
      <c r="A53" s="74"/>
      <c r="B53" s="10" t="s">
        <v>43</v>
      </c>
      <c r="C53" s="8">
        <v>18</v>
      </c>
      <c r="D53" s="8">
        <f t="shared" si="3"/>
        <v>0</v>
      </c>
      <c r="E53" s="20"/>
      <c r="F53" s="39"/>
      <c r="G53" s="14" t="s">
        <v>67</v>
      </c>
      <c r="H53" s="8">
        <v>1</v>
      </c>
      <c r="I53" s="15">
        <f t="shared" si="4"/>
        <v>0</v>
      </c>
      <c r="J53" s="75"/>
    </row>
    <row r="54" spans="1:10" ht="15">
      <c r="A54" s="74"/>
      <c r="B54" s="10" t="s">
        <v>14</v>
      </c>
      <c r="C54" s="8">
        <v>2</v>
      </c>
      <c r="D54" s="8">
        <f t="shared" si="3"/>
        <v>0</v>
      </c>
      <c r="E54" s="20"/>
      <c r="F54" s="40"/>
      <c r="G54" s="14" t="s">
        <v>32</v>
      </c>
      <c r="H54" s="8">
        <v>2</v>
      </c>
      <c r="I54" s="15">
        <f t="shared" si="4"/>
        <v>0</v>
      </c>
      <c r="J54" s="75"/>
    </row>
    <row r="55" spans="1:10" ht="14.25" customHeight="1">
      <c r="A55" s="74"/>
      <c r="B55" s="10" t="s">
        <v>98</v>
      </c>
      <c r="C55" s="8">
        <v>4</v>
      </c>
      <c r="D55" s="8">
        <f t="shared" si="3"/>
        <v>0</v>
      </c>
      <c r="E55" s="20"/>
      <c r="F55" s="39"/>
      <c r="G55" s="14" t="s">
        <v>14</v>
      </c>
      <c r="H55" s="8">
        <v>2</v>
      </c>
      <c r="I55" s="15">
        <f t="shared" si="4"/>
        <v>0</v>
      </c>
      <c r="J55" s="75"/>
    </row>
    <row r="56" spans="1:10" ht="14.25" customHeight="1">
      <c r="A56" s="74"/>
      <c r="B56" s="10" t="s">
        <v>40</v>
      </c>
      <c r="C56" s="8">
        <v>2</v>
      </c>
      <c r="D56" s="8">
        <f t="shared" si="3"/>
        <v>0</v>
      </c>
      <c r="E56" s="20"/>
      <c r="F56" s="39"/>
      <c r="G56" s="14" t="s">
        <v>26</v>
      </c>
      <c r="H56" s="8">
        <v>20</v>
      </c>
      <c r="I56" s="15">
        <f t="shared" si="4"/>
        <v>0</v>
      </c>
      <c r="J56" s="75"/>
    </row>
    <row r="57" spans="1:10" ht="14.25" customHeight="1">
      <c r="A57" s="74"/>
      <c r="B57" s="10" t="s">
        <v>46</v>
      </c>
      <c r="C57" s="8">
        <v>5</v>
      </c>
      <c r="D57" s="8">
        <f t="shared" si="3"/>
        <v>0</v>
      </c>
      <c r="E57" s="20"/>
      <c r="F57" s="39"/>
      <c r="G57" s="14" t="s">
        <v>28</v>
      </c>
      <c r="H57" s="8">
        <v>10</v>
      </c>
      <c r="I57" s="15">
        <f t="shared" si="4"/>
        <v>0</v>
      </c>
      <c r="J57" s="75"/>
    </row>
    <row r="58" spans="1:10" ht="14.25" customHeight="1">
      <c r="A58" s="74"/>
      <c r="B58" s="10" t="s">
        <v>45</v>
      </c>
      <c r="C58" s="8">
        <v>5</v>
      </c>
      <c r="D58" s="8">
        <f t="shared" si="3"/>
        <v>0</v>
      </c>
      <c r="E58" s="20"/>
      <c r="F58" s="39"/>
      <c r="G58" s="14" t="s">
        <v>30</v>
      </c>
      <c r="H58" s="8">
        <v>15</v>
      </c>
      <c r="I58" s="15">
        <f t="shared" si="4"/>
        <v>0</v>
      </c>
      <c r="J58" s="75"/>
    </row>
    <row r="59" spans="1:10" ht="15">
      <c r="A59" s="74"/>
      <c r="B59" s="10" t="s">
        <v>99</v>
      </c>
      <c r="C59" s="8">
        <v>4</v>
      </c>
      <c r="D59" s="8">
        <f t="shared" si="3"/>
        <v>0</v>
      </c>
      <c r="E59" s="20"/>
      <c r="F59" s="39"/>
      <c r="G59" s="14" t="s">
        <v>36</v>
      </c>
      <c r="H59" s="8">
        <v>6</v>
      </c>
      <c r="I59" s="15">
        <f t="shared" si="4"/>
        <v>0</v>
      </c>
      <c r="J59" s="75"/>
    </row>
    <row r="60" spans="1:10" ht="15">
      <c r="A60" s="74"/>
      <c r="B60" s="10" t="s">
        <v>100</v>
      </c>
      <c r="C60" s="8">
        <v>4</v>
      </c>
      <c r="D60" s="8">
        <f t="shared" si="3"/>
        <v>0</v>
      </c>
      <c r="E60" s="20"/>
      <c r="F60" s="39"/>
      <c r="G60" s="14" t="s">
        <v>35</v>
      </c>
      <c r="H60" s="8">
        <v>7</v>
      </c>
      <c r="I60" s="15">
        <f t="shared" si="4"/>
        <v>0</v>
      </c>
      <c r="J60" s="75"/>
    </row>
    <row r="61" spans="1:10" ht="15">
      <c r="A61" s="74"/>
      <c r="B61" s="10" t="s">
        <v>129</v>
      </c>
      <c r="C61" s="8">
        <v>5</v>
      </c>
      <c r="D61" s="8">
        <f t="shared" si="3"/>
        <v>0</v>
      </c>
      <c r="E61" s="20"/>
      <c r="F61" s="39"/>
      <c r="G61" s="14" t="s">
        <v>33</v>
      </c>
      <c r="H61" s="8">
        <v>2</v>
      </c>
      <c r="I61" s="15">
        <f t="shared" si="4"/>
        <v>0</v>
      </c>
      <c r="J61" s="75"/>
    </row>
    <row r="62" spans="1:10" ht="15">
      <c r="A62" s="74"/>
      <c r="B62" s="10" t="s">
        <v>130</v>
      </c>
      <c r="C62" s="8">
        <v>10</v>
      </c>
      <c r="D62" s="8">
        <f t="shared" si="3"/>
        <v>0</v>
      </c>
      <c r="E62" s="20"/>
      <c r="F62" s="39"/>
      <c r="G62" s="14" t="s">
        <v>23</v>
      </c>
      <c r="H62" s="8">
        <v>15</v>
      </c>
      <c r="I62" s="15">
        <f t="shared" si="4"/>
        <v>0</v>
      </c>
      <c r="J62" s="75"/>
    </row>
    <row r="63" spans="1:10" ht="15">
      <c r="A63" s="74"/>
      <c r="B63" s="10" t="s">
        <v>101</v>
      </c>
      <c r="C63" s="8">
        <v>2</v>
      </c>
      <c r="D63" s="8">
        <f t="shared" si="3"/>
        <v>0</v>
      </c>
      <c r="E63" s="20"/>
      <c r="F63" s="39"/>
      <c r="G63" s="14" t="s">
        <v>89</v>
      </c>
      <c r="H63" s="8">
        <v>8</v>
      </c>
      <c r="I63" s="15">
        <f t="shared" si="4"/>
        <v>0</v>
      </c>
      <c r="J63" s="75"/>
    </row>
    <row r="64" spans="1:10" ht="15">
      <c r="A64" s="74"/>
      <c r="B64" s="10" t="s">
        <v>8</v>
      </c>
      <c r="C64" s="8">
        <v>2</v>
      </c>
      <c r="D64" s="8">
        <f t="shared" si="3"/>
        <v>0</v>
      </c>
      <c r="E64" s="20"/>
      <c r="F64" s="39"/>
      <c r="G64" s="14" t="s">
        <v>39</v>
      </c>
      <c r="H64" s="8">
        <v>1</v>
      </c>
      <c r="I64" s="15">
        <f t="shared" si="4"/>
        <v>0</v>
      </c>
      <c r="J64" s="75"/>
    </row>
    <row r="65" spans="1:10" ht="15">
      <c r="A65" s="74"/>
      <c r="B65" s="10" t="s">
        <v>2</v>
      </c>
      <c r="C65" s="8">
        <v>4</v>
      </c>
      <c r="D65" s="8">
        <f t="shared" si="3"/>
        <v>0</v>
      </c>
      <c r="E65" s="20"/>
      <c r="F65" s="39"/>
      <c r="G65" s="14" t="s">
        <v>38</v>
      </c>
      <c r="H65" s="8">
        <v>2</v>
      </c>
      <c r="I65" s="15">
        <f t="shared" si="4"/>
        <v>0</v>
      </c>
      <c r="J65" s="75"/>
    </row>
    <row r="66" spans="1:10" ht="15">
      <c r="A66" s="74"/>
      <c r="B66" s="10" t="s">
        <v>3</v>
      </c>
      <c r="C66" s="8">
        <v>5</v>
      </c>
      <c r="D66" s="8">
        <f t="shared" si="3"/>
        <v>0</v>
      </c>
      <c r="E66" s="20"/>
      <c r="F66" s="39"/>
      <c r="G66" s="14" t="s">
        <v>37</v>
      </c>
      <c r="H66" s="8">
        <v>3</v>
      </c>
      <c r="I66" s="15">
        <f t="shared" si="4"/>
        <v>0</v>
      </c>
      <c r="J66" s="75"/>
    </row>
    <row r="67" spans="1:10" ht="15">
      <c r="A67" s="74"/>
      <c r="B67" s="10" t="s">
        <v>5</v>
      </c>
      <c r="C67" s="8">
        <v>6</v>
      </c>
      <c r="D67" s="8">
        <f t="shared" si="3"/>
        <v>0</v>
      </c>
      <c r="E67" s="20"/>
      <c r="F67" s="39"/>
      <c r="G67" s="44" t="s">
        <v>94</v>
      </c>
      <c r="H67" s="8">
        <v>6</v>
      </c>
      <c r="I67" s="15">
        <f t="shared" si="4"/>
        <v>0</v>
      </c>
      <c r="J67" s="75"/>
    </row>
    <row r="68" spans="1:10" ht="15">
      <c r="A68" s="74"/>
      <c r="B68" s="10" t="s">
        <v>7</v>
      </c>
      <c r="C68" s="8">
        <v>8</v>
      </c>
      <c r="D68" s="8">
        <f t="shared" si="3"/>
        <v>0</v>
      </c>
      <c r="E68" s="20"/>
      <c r="F68" s="39"/>
      <c r="G68" s="14" t="s">
        <v>22</v>
      </c>
      <c r="H68" s="8">
        <v>3</v>
      </c>
      <c r="I68" s="15">
        <f t="shared" si="4"/>
        <v>0</v>
      </c>
      <c r="J68" s="75"/>
    </row>
    <row r="69" spans="1:10" ht="15">
      <c r="A69" s="74"/>
      <c r="B69" s="10" t="s">
        <v>128</v>
      </c>
      <c r="C69" s="8">
        <v>5</v>
      </c>
      <c r="D69" s="8">
        <f t="shared" si="3"/>
        <v>0</v>
      </c>
      <c r="E69" s="20"/>
      <c r="F69" s="22"/>
      <c r="G69" s="18" t="s">
        <v>116</v>
      </c>
      <c r="H69" s="4"/>
      <c r="I69" s="4"/>
      <c r="J69" s="76"/>
    </row>
    <row r="70" spans="1:10" ht="15">
      <c r="A70" s="74"/>
      <c r="B70" s="10" t="s">
        <v>102</v>
      </c>
      <c r="C70" s="8">
        <v>10</v>
      </c>
      <c r="D70" s="8">
        <f t="shared" si="3"/>
        <v>0</v>
      </c>
      <c r="E70" s="20"/>
      <c r="F70" s="41"/>
      <c r="G70" s="10" t="s">
        <v>50</v>
      </c>
      <c r="H70" s="8">
        <v>1</v>
      </c>
      <c r="I70" s="8">
        <f aca="true" t="shared" si="5" ref="I70:I89">F70*H70</f>
        <v>0</v>
      </c>
      <c r="J70" s="77"/>
    </row>
    <row r="71" spans="1:10" ht="15">
      <c r="A71" s="2"/>
      <c r="B71" s="17" t="s">
        <v>57</v>
      </c>
      <c r="C71" s="1"/>
      <c r="D71" s="1"/>
      <c r="E71" s="61"/>
      <c r="F71" s="41"/>
      <c r="G71" s="10" t="s">
        <v>122</v>
      </c>
      <c r="H71" s="8">
        <v>1</v>
      </c>
      <c r="I71" s="8">
        <f t="shared" si="5"/>
        <v>0</v>
      </c>
      <c r="J71" s="77"/>
    </row>
    <row r="72" spans="1:10" ht="15">
      <c r="A72" s="78"/>
      <c r="B72" s="10" t="s">
        <v>103</v>
      </c>
      <c r="C72" s="8">
        <v>7</v>
      </c>
      <c r="D72" s="8">
        <f aca="true" t="shared" si="6" ref="D72:D84">A72*C72</f>
        <v>0</v>
      </c>
      <c r="E72" s="21"/>
      <c r="F72" s="41"/>
      <c r="G72" s="10" t="s">
        <v>48</v>
      </c>
      <c r="H72" s="8">
        <v>1</v>
      </c>
      <c r="I72" s="8">
        <f t="shared" si="5"/>
        <v>0</v>
      </c>
      <c r="J72" s="77"/>
    </row>
    <row r="73" spans="1:10" ht="15">
      <c r="A73" s="78"/>
      <c r="B73" s="10" t="s">
        <v>104</v>
      </c>
      <c r="C73" s="8">
        <v>4</v>
      </c>
      <c r="D73" s="8">
        <f t="shared" si="6"/>
        <v>0</v>
      </c>
      <c r="E73" s="21"/>
      <c r="F73" s="41"/>
      <c r="G73" s="10" t="s">
        <v>123</v>
      </c>
      <c r="H73" s="8">
        <v>2</v>
      </c>
      <c r="I73" s="8">
        <f t="shared" si="5"/>
        <v>0</v>
      </c>
      <c r="J73" s="77"/>
    </row>
    <row r="74" spans="1:10" ht="15">
      <c r="A74" s="78"/>
      <c r="B74" s="10" t="s">
        <v>105</v>
      </c>
      <c r="C74" s="8">
        <v>4</v>
      </c>
      <c r="D74" s="8">
        <f t="shared" si="6"/>
        <v>0</v>
      </c>
      <c r="E74" s="21"/>
      <c r="F74" s="41"/>
      <c r="G74" s="10" t="s">
        <v>124</v>
      </c>
      <c r="H74" s="8">
        <v>5</v>
      </c>
      <c r="I74" s="8">
        <f t="shared" si="5"/>
        <v>0</v>
      </c>
      <c r="J74" s="77"/>
    </row>
    <row r="75" spans="1:10" ht="15">
      <c r="A75" s="78"/>
      <c r="B75" s="10" t="s">
        <v>14</v>
      </c>
      <c r="C75" s="8">
        <v>2</v>
      </c>
      <c r="D75" s="8">
        <f t="shared" si="6"/>
        <v>0</v>
      </c>
      <c r="E75" s="21"/>
      <c r="F75" s="41"/>
      <c r="G75" s="10" t="s">
        <v>106</v>
      </c>
      <c r="H75" s="8">
        <v>5</v>
      </c>
      <c r="I75" s="8">
        <f t="shared" si="5"/>
        <v>0</v>
      </c>
      <c r="J75" s="77"/>
    </row>
    <row r="76" spans="1:10" ht="15">
      <c r="A76" s="78"/>
      <c r="B76" s="10" t="s">
        <v>59</v>
      </c>
      <c r="C76" s="8">
        <v>2</v>
      </c>
      <c r="D76" s="8">
        <f t="shared" si="6"/>
        <v>0</v>
      </c>
      <c r="E76" s="21"/>
      <c r="F76" s="41"/>
      <c r="G76" s="10" t="s">
        <v>125</v>
      </c>
      <c r="H76" s="8">
        <v>2</v>
      </c>
      <c r="I76" s="8">
        <f t="shared" si="5"/>
        <v>0</v>
      </c>
      <c r="J76" s="77"/>
    </row>
    <row r="77" spans="1:10" ht="15">
      <c r="A77" s="78"/>
      <c r="B77" s="10" t="s">
        <v>107</v>
      </c>
      <c r="C77" s="8">
        <v>4</v>
      </c>
      <c r="D77" s="8">
        <f t="shared" si="6"/>
        <v>0</v>
      </c>
      <c r="E77" s="21"/>
      <c r="F77" s="41"/>
      <c r="G77" s="10" t="s">
        <v>51</v>
      </c>
      <c r="H77" s="8">
        <v>1</v>
      </c>
      <c r="I77" s="8">
        <f t="shared" si="5"/>
        <v>0</v>
      </c>
      <c r="J77" s="77"/>
    </row>
    <row r="78" spans="1:10" ht="15">
      <c r="A78" s="78"/>
      <c r="B78" s="10" t="s">
        <v>121</v>
      </c>
      <c r="C78" s="8">
        <v>2</v>
      </c>
      <c r="D78" s="8">
        <f t="shared" si="6"/>
        <v>0</v>
      </c>
      <c r="E78" s="21"/>
      <c r="F78" s="41"/>
      <c r="G78" s="10" t="s">
        <v>108</v>
      </c>
      <c r="H78" s="8">
        <v>1</v>
      </c>
      <c r="I78" s="8">
        <f t="shared" si="5"/>
        <v>0</v>
      </c>
      <c r="J78" s="77"/>
    </row>
    <row r="79" spans="1:10" ht="15">
      <c r="A79" s="78"/>
      <c r="B79" s="10" t="s">
        <v>12</v>
      </c>
      <c r="C79" s="8">
        <v>3</v>
      </c>
      <c r="D79" s="8">
        <f t="shared" si="6"/>
        <v>0</v>
      </c>
      <c r="E79" s="21"/>
      <c r="F79" s="41"/>
      <c r="G79" s="10" t="s">
        <v>58</v>
      </c>
      <c r="H79" s="8">
        <v>2</v>
      </c>
      <c r="I79" s="8">
        <f t="shared" si="5"/>
        <v>0</v>
      </c>
      <c r="J79" s="77"/>
    </row>
    <row r="80" spans="1:10" ht="15">
      <c r="A80" s="78"/>
      <c r="B80" s="10" t="s">
        <v>62</v>
      </c>
      <c r="C80" s="8">
        <v>2</v>
      </c>
      <c r="D80" s="8">
        <f t="shared" si="6"/>
        <v>0</v>
      </c>
      <c r="E80" s="21"/>
      <c r="F80" s="41"/>
      <c r="G80" s="10" t="s">
        <v>126</v>
      </c>
      <c r="H80" s="8">
        <v>5</v>
      </c>
      <c r="I80" s="8">
        <f t="shared" si="5"/>
        <v>0</v>
      </c>
      <c r="J80" s="77"/>
    </row>
    <row r="81" spans="1:10" ht="15">
      <c r="A81" s="78"/>
      <c r="B81" s="10" t="s">
        <v>127</v>
      </c>
      <c r="C81" s="8">
        <v>7</v>
      </c>
      <c r="D81" s="8">
        <f t="shared" si="6"/>
        <v>0</v>
      </c>
      <c r="E81" s="21"/>
      <c r="F81" s="41"/>
      <c r="G81" s="10" t="s">
        <v>109</v>
      </c>
      <c r="H81" s="8">
        <v>4</v>
      </c>
      <c r="I81" s="8">
        <f t="shared" si="5"/>
        <v>0</v>
      </c>
      <c r="J81" s="77"/>
    </row>
    <row r="82" spans="1:10" ht="15">
      <c r="A82" s="78"/>
      <c r="B82" s="10" t="s">
        <v>37</v>
      </c>
      <c r="C82" s="8">
        <v>3</v>
      </c>
      <c r="D82" s="8">
        <f t="shared" si="6"/>
        <v>0</v>
      </c>
      <c r="E82" s="21"/>
      <c r="F82" s="42"/>
      <c r="G82" s="23" t="s">
        <v>110</v>
      </c>
      <c r="H82" s="9">
        <v>12</v>
      </c>
      <c r="I82" s="8">
        <f t="shared" si="5"/>
        <v>0</v>
      </c>
      <c r="J82" s="77"/>
    </row>
    <row r="83" spans="1:10" ht="15">
      <c r="A83" s="78"/>
      <c r="B83" s="10" t="s">
        <v>90</v>
      </c>
      <c r="C83" s="8">
        <v>1</v>
      </c>
      <c r="D83" s="8">
        <f t="shared" si="6"/>
        <v>0</v>
      </c>
      <c r="E83" s="21"/>
      <c r="F83" s="41"/>
      <c r="G83" s="10" t="s">
        <v>61</v>
      </c>
      <c r="H83" s="8">
        <v>2</v>
      </c>
      <c r="I83" s="8">
        <f t="shared" si="5"/>
        <v>0</v>
      </c>
      <c r="J83" s="77"/>
    </row>
    <row r="84" spans="1:10" ht="15">
      <c r="A84" s="78"/>
      <c r="B84" s="12"/>
      <c r="C84" s="13"/>
      <c r="D84" s="8">
        <f t="shared" si="6"/>
        <v>0</v>
      </c>
      <c r="E84" s="21"/>
      <c r="F84" s="41"/>
      <c r="G84" s="10" t="s">
        <v>53</v>
      </c>
      <c r="H84" s="8">
        <v>4</v>
      </c>
      <c r="I84" s="8">
        <f t="shared" si="5"/>
        <v>0</v>
      </c>
      <c r="J84" s="77"/>
    </row>
    <row r="85" spans="1:10" ht="15">
      <c r="A85" s="79"/>
      <c r="B85" s="5" t="s">
        <v>111</v>
      </c>
      <c r="C85" s="25"/>
      <c r="D85" s="25"/>
      <c r="E85" s="62"/>
      <c r="F85" s="41"/>
      <c r="G85" s="11" t="s">
        <v>112</v>
      </c>
      <c r="H85" s="24">
        <v>15</v>
      </c>
      <c r="I85" s="8">
        <f t="shared" si="5"/>
        <v>0</v>
      </c>
      <c r="J85" s="77"/>
    </row>
    <row r="86" spans="1:10" ht="15">
      <c r="A86" s="80"/>
      <c r="B86" s="12"/>
      <c r="C86" s="13"/>
      <c r="D86" s="8">
        <f>A86*C86</f>
        <v>0</v>
      </c>
      <c r="E86" s="60"/>
      <c r="F86" s="41"/>
      <c r="G86" s="10" t="s">
        <v>55</v>
      </c>
      <c r="H86" s="8">
        <v>2</v>
      </c>
      <c r="I86" s="8">
        <f t="shared" si="5"/>
        <v>0</v>
      </c>
      <c r="J86" s="77"/>
    </row>
    <row r="87" spans="1:10" ht="15">
      <c r="A87" s="80"/>
      <c r="B87" s="12"/>
      <c r="C87" s="13"/>
      <c r="D87" s="8">
        <f>A87*C87</f>
        <v>0</v>
      </c>
      <c r="E87" s="60"/>
      <c r="F87" s="41"/>
      <c r="G87" s="10" t="s">
        <v>56</v>
      </c>
      <c r="H87" s="8">
        <v>2</v>
      </c>
      <c r="I87" s="8">
        <f t="shared" si="5"/>
        <v>0</v>
      </c>
      <c r="J87" s="77"/>
    </row>
    <row r="88" spans="1:10" ht="15">
      <c r="A88" s="80"/>
      <c r="B88" s="12"/>
      <c r="C88" s="13"/>
      <c r="D88" s="8">
        <f>A88*C88</f>
        <v>0</v>
      </c>
      <c r="E88" s="60"/>
      <c r="F88" s="41"/>
      <c r="G88" s="10" t="s">
        <v>49</v>
      </c>
      <c r="H88" s="8">
        <v>1</v>
      </c>
      <c r="I88" s="8">
        <f t="shared" si="5"/>
        <v>0</v>
      </c>
      <c r="J88" s="77"/>
    </row>
    <row r="89" spans="1:10" ht="15">
      <c r="A89" s="80"/>
      <c r="B89" s="12"/>
      <c r="C89" s="13"/>
      <c r="D89" s="8">
        <f>A89*C89</f>
        <v>0</v>
      </c>
      <c r="E89" s="60"/>
      <c r="F89" s="41"/>
      <c r="G89" s="10" t="s">
        <v>54</v>
      </c>
      <c r="H89" s="8">
        <v>4</v>
      </c>
      <c r="I89" s="8">
        <f t="shared" si="5"/>
        <v>0</v>
      </c>
      <c r="J89" s="77"/>
    </row>
    <row r="90" spans="1:10" ht="15">
      <c r="A90" s="80"/>
      <c r="B90" s="12"/>
      <c r="C90" s="13"/>
      <c r="D90" s="8">
        <f>A90*C90</f>
        <v>0</v>
      </c>
      <c r="E90" s="60"/>
      <c r="F90" s="192" t="s">
        <v>140</v>
      </c>
      <c r="G90" s="193"/>
      <c r="H90" s="194"/>
      <c r="I90" s="43">
        <f>SUM(I51:I89)</f>
        <v>0</v>
      </c>
      <c r="J90" s="43"/>
    </row>
    <row r="91" spans="1:10" ht="14.25">
      <c r="A91" s="195" t="s">
        <v>140</v>
      </c>
      <c r="B91" s="193"/>
      <c r="C91" s="194"/>
      <c r="D91" s="43">
        <f>SUM(D51:D90)</f>
        <v>0</v>
      </c>
      <c r="E91" s="55"/>
      <c r="F91" s="56"/>
      <c r="G91" s="57">
        <f>(D48+I48+D91+I90)</f>
        <v>0</v>
      </c>
      <c r="H91" s="58" t="s">
        <v>138</v>
      </c>
      <c r="I91" s="59"/>
      <c r="J91" s="81"/>
    </row>
    <row r="92" spans="1:12" ht="12" customHeight="1">
      <c r="A92" s="82"/>
      <c r="B92" s="45"/>
      <c r="C92" s="45"/>
      <c r="D92" s="46"/>
      <c r="E92" s="45"/>
      <c r="F92" s="45"/>
      <c r="G92" s="54" t="s">
        <v>142</v>
      </c>
      <c r="H92" s="196">
        <f>G91/10</f>
        <v>0</v>
      </c>
      <c r="I92" s="197"/>
      <c r="J92" s="200" t="s">
        <v>132</v>
      </c>
      <c r="K92" s="52"/>
      <c r="L92" s="52"/>
    </row>
    <row r="93" spans="1:12" ht="15">
      <c r="A93" s="83"/>
      <c r="B93" s="63"/>
      <c r="C93" s="45"/>
      <c r="D93" s="63"/>
      <c r="E93" s="63"/>
      <c r="F93" s="63"/>
      <c r="G93" s="63"/>
      <c r="H93" s="198"/>
      <c r="I93" s="199"/>
      <c r="J93" s="201"/>
      <c r="K93" s="52"/>
      <c r="L93" s="52"/>
    </row>
    <row r="94" spans="1:12" ht="12" customHeight="1" thickBot="1">
      <c r="A94" s="84"/>
      <c r="B94" s="48" t="s">
        <v>133</v>
      </c>
      <c r="C94" s="47"/>
      <c r="D94" s="51" t="s">
        <v>135</v>
      </c>
      <c r="E94" s="50"/>
      <c r="F94" s="50"/>
      <c r="G94" s="50" t="s">
        <v>134</v>
      </c>
      <c r="H94" s="49"/>
      <c r="I94" s="49"/>
      <c r="J94" s="85"/>
      <c r="K94" s="53"/>
      <c r="L94" s="53"/>
    </row>
    <row r="95" spans="1:10" ht="14.25">
      <c r="A95" s="86" t="s">
        <v>136</v>
      </c>
      <c r="B95" s="87"/>
      <c r="C95" s="45"/>
      <c r="D95" s="45"/>
      <c r="E95" s="45"/>
      <c r="F95" s="45"/>
      <c r="G95" s="45"/>
      <c r="H95" s="45"/>
      <c r="I95" s="45"/>
      <c r="J95" s="88"/>
    </row>
    <row r="96" spans="1:10" ht="14.25">
      <c r="A96" s="83"/>
      <c r="B96" s="45"/>
      <c r="C96" s="45"/>
      <c r="D96" s="46"/>
      <c r="E96" s="45"/>
      <c r="F96" s="45"/>
      <c r="G96" s="54" t="s">
        <v>142</v>
      </c>
      <c r="H96" s="202"/>
      <c r="I96" s="203"/>
      <c r="J96" s="200" t="s">
        <v>132</v>
      </c>
    </row>
    <row r="97" spans="1:10" ht="14.25">
      <c r="A97" s="83"/>
      <c r="B97" s="63"/>
      <c r="C97" s="45"/>
      <c r="D97" s="63"/>
      <c r="E97" s="63"/>
      <c r="F97" s="63"/>
      <c r="G97" s="63"/>
      <c r="H97" s="204"/>
      <c r="I97" s="205"/>
      <c r="J97" s="201"/>
    </row>
    <row r="98" spans="1:10" ht="11.25" customHeight="1">
      <c r="A98" s="89"/>
      <c r="B98" s="90" t="s">
        <v>133</v>
      </c>
      <c r="C98" s="91"/>
      <c r="D98" s="92" t="s">
        <v>135</v>
      </c>
      <c r="E98" s="93"/>
      <c r="F98" s="93"/>
      <c r="G98" s="93" t="s">
        <v>134</v>
      </c>
      <c r="H98" s="94"/>
      <c r="I98" s="94"/>
      <c r="J98" s="95"/>
    </row>
    <row r="105" ht="6" customHeight="1"/>
    <row r="106" ht="33" customHeight="1"/>
    <row r="149" ht="15" customHeight="1"/>
    <row r="150" ht="15" customHeight="1"/>
    <row r="151" ht="11.25" customHeight="1"/>
    <row r="153" ht="14.25" customHeight="1"/>
    <row r="154" ht="14.25" customHeight="1"/>
    <row r="155" ht="10.5" customHeight="1"/>
  </sheetData>
  <sheetProtection/>
  <mergeCells count="11">
    <mergeCell ref="A91:C91"/>
    <mergeCell ref="H92:I93"/>
    <mergeCell ref="J92:J93"/>
    <mergeCell ref="H96:I97"/>
    <mergeCell ref="J96:J97"/>
    <mergeCell ref="B3:D3"/>
    <mergeCell ref="G3:I3"/>
    <mergeCell ref="A48:C48"/>
    <mergeCell ref="F48:H48"/>
    <mergeCell ref="A1:J1"/>
    <mergeCell ref="F90:H90"/>
  </mergeCells>
  <printOptions/>
  <pageMargins left="0.7086614173228347" right="0.7086614173228347" top="0.7480314960629921" bottom="0.7480314960629921" header="0.31496062992125984" footer="0.31496062992125984"/>
  <pageSetup horizontalDpi="300" verticalDpi="300" orientation="portrait" paperSize="9" r:id="rId4"/>
  <headerFooter differentFirst="1" scaleWithDoc="0">
    <oddHeader>&amp;C&amp;G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2013-05-29T00:09:57Z</dcterms:created>
  <dcterms:modified xsi:type="dcterms:W3CDTF">2016-05-13T11:12:41Z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